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6435" windowWidth="24225" windowHeight="5775" tabRatio="720" firstSheet="1" activeTab="2"/>
  </bookViews>
  <sheets>
    <sheet name="サービス名称の変更について" sheetId="1" r:id="rId1"/>
    <sheet name="留意事項" sheetId="2" r:id="rId2"/>
    <sheet name="基本情報" sheetId="3" r:id="rId3"/>
    <sheet name="付加サービス情報" sheetId="4" r:id="rId4"/>
    <sheet name="OCNメールアカウント情報・PageON情報" sheetId="5" r:id="rId5"/>
    <sheet name="個人情報取扱い" sheetId="6" r:id="rId6"/>
    <sheet name="parameter_r2" sheetId="7" state="veryHidden" r:id="rId7"/>
    <sheet name="OCNメニュー" sheetId="8" state="hidden" r:id="rId8"/>
  </sheets>
  <externalReferences>
    <externalReference r:id="rId11"/>
    <externalReference r:id="rId12"/>
    <externalReference r:id="rId13"/>
    <externalReference r:id="rId14"/>
    <externalReference r:id="rId15"/>
    <externalReference r:id="rId16"/>
    <externalReference r:id="rId17"/>
  </externalReferences>
  <definedNames>
    <definedName name="_10">#REF!</definedName>
    <definedName name="_100">#REF!</definedName>
    <definedName name="_200">#REF!</definedName>
    <definedName name="_H80">#REF!</definedName>
    <definedName name="_J79">#REF!</definedName>
    <definedName name="_J80">#REF!</definedName>
    <definedName name="ADSL">'[1]基本情報'!$A$135:$A$142</definedName>
    <definedName name="ADSLﾀｲﾌﾟ" localSheetId="4">'OCNメールアカウント情報・PageON情報'!$A$43:$A$44</definedName>
    <definedName name="ADSLﾀｲﾌﾟ" localSheetId="3">'付加サービス情報'!#REF!</definedName>
    <definedName name="B">'[1]基本情報'!$A$130:$A$134</definedName>
    <definedName name="forVPNADSL" localSheetId="1">'留意事項'!#REF!</definedName>
    <definedName name="forVPNADSL">'基本情報'!$O$196:$O$203</definedName>
    <definedName name="forVPNADSLF" localSheetId="1">'留意事項'!#REF!</definedName>
    <definedName name="forVPNADSLF">'基本情報'!$O$223:$O$235</definedName>
    <definedName name="forVPNB" localSheetId="1">'留意事項'!#REF!</definedName>
    <definedName name="forVPNB">'基本情報'!$O$204:$O$208</definedName>
    <definedName name="forVPNBF" localSheetId="1">'留意事項'!#REF!</definedName>
    <definedName name="forVPNBF">'基本情報'!$O$236:$O$239</definedName>
    <definedName name="forVPNhl">'基本情報'!$O$221:$O$222</definedName>
    <definedName name="forVPNhn" localSheetId="1">'留意事項'!#REF!</definedName>
    <definedName name="forVPNhn">'基本情報'!$O$212:$O$220</definedName>
    <definedName name="forVPNhnF" localSheetId="1">'留意事項'!#REF!</definedName>
    <definedName name="forVPNhnF">'基本情報'!$O$240:$O$246</definedName>
    <definedName name="forVPNhp" localSheetId="1">'留意事項'!#REF!</definedName>
    <definedName name="forVPNhp">'基本情報'!$O$210:$O$211</definedName>
    <definedName name="GC展開チェック">'[3]■LIST（GC展開チェック）'!$A$4:$A$5</definedName>
    <definedName name="hn">'[1]基本情報'!$A$122:$A$127</definedName>
    <definedName name="hp">'[1]基本情報'!$A$128:$A$129</definedName>
    <definedName name="IP1ADSL" localSheetId="1">'留意事項'!#REF!</definedName>
    <definedName name="IP1ADSL">'基本情報'!$O$136:$O$143</definedName>
    <definedName name="IP1ADSLF" localSheetId="1">'留意事項'!#REF!</definedName>
    <definedName name="IP1ADSLF">'基本情報'!$O$167:$O$179</definedName>
    <definedName name="IP1B" localSheetId="1">'留意事項'!#REF!</definedName>
    <definedName name="IP1B">'基本情報'!$O$144:$O$149</definedName>
    <definedName name="IP1BF" localSheetId="1">'留意事項'!#REF!</definedName>
    <definedName name="IP1BF">'基本情報'!$O$180:$O$185</definedName>
    <definedName name="IP1hl">'基本情報'!$O$165:$O$166</definedName>
    <definedName name="IP1hn" localSheetId="1">'留意事項'!#REF!</definedName>
    <definedName name="IP1hn">'基本情報'!$O$154:$O$164</definedName>
    <definedName name="IP1hnF" localSheetId="1">'留意事項'!#REF!</definedName>
    <definedName name="IP1hnF">'基本情報'!$O$186:$O$195</definedName>
    <definedName name="IP1hp" localSheetId="1">'留意事項'!#REF!</definedName>
    <definedName name="IP1hp">'基本情報'!$O$151:$O$153</definedName>
    <definedName name="ki">'[7]base'!#REF!</definedName>
    <definedName name="null" localSheetId="4">'OCNメールアカウント情報・PageON情報'!$A$45</definedName>
    <definedName name="null" localSheetId="6">'[1]基本情報'!$A$113</definedName>
    <definedName name="null" localSheetId="3">'付加サービス情報'!#REF!</definedName>
    <definedName name="null" localSheetId="1">'留意事項'!#REF!</definedName>
    <definedName name="null">'基本情報'!$A$115</definedName>
    <definedName name="NW技術">OFFSET(#REF!,0,0,COUNTA(#REF!)-1,1)</definedName>
    <definedName name="_xlnm.Print_Area" localSheetId="4">'OCNメールアカウント情報・PageON情報'!$A$1:$BQ$38</definedName>
    <definedName name="_xlnm.Print_Area" localSheetId="7">'OCNメニュー'!$A$1:$F$112</definedName>
    <definedName name="_xlnm.Print_Area" localSheetId="0">'サービス名称の変更について'!$A$1:$AO$35</definedName>
    <definedName name="_xlnm.Print_Area" localSheetId="2">'基本情報'!$A$1:$BQ$111</definedName>
    <definedName name="_xlnm.Print_Area" localSheetId="5">'個人情報取扱い'!$A$1:$AV$43</definedName>
    <definedName name="_xlnm.Print_Area" localSheetId="3">'付加サービス情報'!$A$1:$BQ$21</definedName>
    <definedName name="_xlnm.Print_Area" localSheetId="1">'留意事項'!$A$1:$AS$121</definedName>
    <definedName name="_xlnm.Print_Titles" localSheetId="4">'OCNメールアカウント情報・PageON情報'!$1:$4</definedName>
    <definedName name="_xlnm.Print_Titles" localSheetId="2">'基本情報'!$1:$4</definedName>
    <definedName name="_xlnm.Print_Titles" localSheetId="3">'付加サービス情報'!$1:$4</definedName>
    <definedName name="_xlnm.Print_Titles" localSheetId="1">'留意事項'!$1:$2</definedName>
    <definedName name="アクセス卸インターフェース">'[3]■LIST（アクセス卸インターフェース）'!$A$4:$A$38</definedName>
    <definedName name="アクセス卸サービス名">'[3]■LIST（アクセス卸サービス名）'!$A$4:$A$52</definedName>
    <definedName name="カード種類" localSheetId="6">OFFSET('[4]テーブル'!$C$2,0,0,COUNTA('[4]テーブル'!$C:$C)-1,1)</definedName>
    <definedName name="カード種類">OFFSET('[5]テーブル'!$C$2,0,0,COUNTA('[5]テーブル'!$C:$C)-1,1)</definedName>
    <definedName name="サービス種別">OFFSET('[6]テーブル'!$F$2,0,0,COUNTA('[6]テーブル'!$F:$F)-1,1)</definedName>
    <definedName name="ビル区分">'[3]■LIST（ビル区分）'!$A$4:$A$7</definedName>
    <definedName name="ファミマ" localSheetId="4">'OCNメールアカウント情報・PageON情報'!$O$46:$O$47</definedName>
    <definedName name="ファミマ" localSheetId="3">'付加サービス情報'!#REF!</definedName>
    <definedName name="一元保守" localSheetId="6">OFFSET('[4]テーブル'!$D$2,0,0,COUNTA('[4]テーブル'!$D:$D)-1,1)</definedName>
    <definedName name="一元保守">OFFSET('[5]テーブル'!$D$2,0,0,COUNTA('[5]テーブル'!$D:$D)-1,1)</definedName>
    <definedName name="回線種別">'[7]base'!#REF!</definedName>
    <definedName name="希望時間帯">'[3]■LIST（希望時間帯）'!$A$4:$A$6</definedName>
    <definedName name="顧客区分" localSheetId="6">OFFSET('[4]テーブル'!$A$2,0,0,COUNTA('[4]テーブル'!$A:$A)-1,1)</definedName>
    <definedName name="顧客区分">OFFSET('[5]テーブル'!$A$2,0,0,COUNTA('[5]テーブル'!$A:$A)-1,1)</definedName>
    <definedName name="光アクセスforVPN" localSheetId="4">'OCNメールアカウント情報・PageON情報'!$A$46:$A$49</definedName>
    <definedName name="光アクセスforVPN" localSheetId="3">'付加サービス情報'!#REF!</definedName>
    <definedName name="光アクセスIP1" localSheetId="4">'OCNメールアカウント情報・PageON情報'!$A$46:$A$50</definedName>
    <definedName name="光アクセスIP1" localSheetId="3">'付加サービス情報'!#REF!</definedName>
    <definedName name="光ネクストforVPN" localSheetId="3">'付加サービス情報'!#REF!</definedName>
    <definedName name="光ネクストIP1" localSheetId="3">'付加サービス情報'!#REF!</definedName>
    <definedName name="光ﾌﾟﾚﾐｱﾑIP1" localSheetId="4">'OCNメールアカウント情報・PageON情報'!$O$46:$O$48</definedName>
    <definedName name="光ﾌﾟﾚﾐｱﾑIP1" localSheetId="3">'付加サービス情報'!#REF!</definedName>
    <definedName name="光ﾌﾟﾚﾐｱﾑIPI" localSheetId="4">'OCNメールアカウント情報・PageON情報'!$O$46:$O$48</definedName>
    <definedName name="光ﾌﾟﾚﾐｱﾑIPI" localSheetId="3">'付加サービス情報'!#REF!</definedName>
    <definedName name="住居形態">'[3]■LIST（住居形態）'!$A$4:$A$5</definedName>
    <definedName name="単位">'[3]■LIST（単位）'!$A$4:$A$5</definedName>
    <definedName name="注文区分">OFFSET('[6]テーブル'!$E$2,0,0,COUNTA('[6]テーブル'!$E:$E)-1,1)</definedName>
    <definedName name="提供ビル名">#REF!</definedName>
    <definedName name="都道府県">'[3]■LIST（都道府県）'!$A$4:$A$50</definedName>
    <definedName name="販売区分" localSheetId="6">OFFSET('[4]テーブル'!$B$2,0,0,COUNTA('[4]テーブル'!$B:$B)-1,1)</definedName>
    <definedName name="販売区分">OFFSET('[5]テーブル'!$B$2,0,0,COUNTA('[5]テーブル'!$B:$B)-1,1)</definedName>
    <definedName name="品目">'[3]■LIST（品目）'!$A$4:$A$8</definedName>
    <definedName name="利用場所">OFFSET(#REF!,0,0,COUNTA(#REF!)-1,1)</definedName>
    <definedName name="利用速度">#REF!</definedName>
  </definedNames>
  <calcPr fullCalcOnLoad="1"/>
</workbook>
</file>

<file path=xl/sharedStrings.xml><?xml version="1.0" encoding="utf-8"?>
<sst xmlns="http://schemas.openxmlformats.org/spreadsheetml/2006/main" count="1766" uniqueCount="977">
  <si>
    <t>支払方法が既契約のお支払情報と同一にするの時グレイアウト</t>
  </si>
  <si>
    <t>R71</t>
  </si>
  <si>
    <t>請求先がご契約者住所と同じかご利用場所住所と同じ時
支払方法が既契約のお支払情報と同一にするの時グレイアウト</t>
  </si>
  <si>
    <t>R72</t>
  </si>
  <si>
    <t>R73</t>
  </si>
  <si>
    <t>請求先がご利用場所住所と同じ時
支払方法が既契約のお支払情報と同一にするの時グレイアウト</t>
  </si>
  <si>
    <t>R74</t>
  </si>
  <si>
    <t>R75</t>
  </si>
  <si>
    <t>R76</t>
  </si>
  <si>
    <t>R83</t>
  </si>
  <si>
    <t>郵送先が次のとおり以外の場合グレイアウト</t>
  </si>
  <si>
    <t>R84</t>
  </si>
  <si>
    <t>R85</t>
  </si>
  <si>
    <t>郵送先がご利用場所住所と同じか毎月の利用料の請求先の時グレイアウト</t>
  </si>
  <si>
    <t>関数</t>
  </si>
  <si>
    <t>基本情報ヴァージョン情報からコピペ</t>
  </si>
  <si>
    <t>R9</t>
  </si>
  <si>
    <t>$R$8="希望しない"</t>
  </si>
  <si>
    <t>メールアカウントを希望しない場合グレイアウト</t>
  </si>
  <si>
    <t>R10</t>
  </si>
  <si>
    <t>R11</t>
  </si>
  <si>
    <t>R12</t>
  </si>
  <si>
    <t>R13</t>
  </si>
  <si>
    <t>R14</t>
  </si>
  <si>
    <t>R21</t>
  </si>
  <si>
    <t>メールアドレス引継ぎを希望しない場合グレイアウト</t>
  </si>
  <si>
    <t>$R$20="希望しない"</t>
  </si>
  <si>
    <t>R22</t>
  </si>
  <si>
    <t>R23</t>
  </si>
  <si>
    <t>R24</t>
  </si>
  <si>
    <t>R25</t>
  </si>
  <si>
    <t>R26</t>
  </si>
  <si>
    <t>R27</t>
  </si>
  <si>
    <t>R28</t>
  </si>
  <si>
    <t>R29</t>
  </si>
  <si>
    <t>R30</t>
  </si>
  <si>
    <t>R31</t>
  </si>
  <si>
    <t>R32</t>
  </si>
  <si>
    <t>メールアカウントを希望する
メールアドレス引継ぎを希望しない場合グレイアウト</t>
  </si>
  <si>
    <t>$R$37="希望しない"</t>
  </si>
  <si>
    <t>R38</t>
  </si>
  <si>
    <t>PageON引継ぎを希望しない場合グレイアウト</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</si>
  <si>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</si>
  <si>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</si>
  <si>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</si>
  <si>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</si>
  <si>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</si>
  <si>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</si>
  <si>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</si>
  <si>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</si>
  <si>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■ご注意</t>
    </r>
    <r>
      <rPr>
        <sz val="12"/>
        <color indexed="12"/>
        <rFont val="ＭＳ Ｐゴシック"/>
        <family val="3"/>
      </rPr>
      <t xml:space="preserve">
【口座振替及びクレジットカードでのお支払】をご希望のお客さま
　※「請求書によるお支払」をご選択いただき、ビリングカスタマセンタ（TEL：0120-047128）までご連絡下さい。
　　弊社より口座振替によるお支払をご希望のお客さまは「口座振替依頼書」、クレジットカードでのお支払をご希望のお客さまは「クレジットカード払い申込書」を送付いたします。
　※初回のご請求は「請求書によるお支払」になる場合があります。
【既契約のお支払情報と同一にする】をご希望のお客さま
</t>
    </r>
    <r>
      <rPr>
        <b/>
        <sz val="12"/>
        <color indexed="12"/>
        <rFont val="ＭＳ Ｐゴシック"/>
        <family val="3"/>
      </rPr>
      <t>　※引継ぎ元の請求がファイナンス社の場合は対象外となります。</t>
    </r>
    <r>
      <rPr>
        <sz val="12"/>
        <color indexed="12"/>
        <rFont val="ＭＳ Ｐゴシック"/>
        <family val="3"/>
      </rPr>
      <t xml:space="preserve">
　※OCN利用料をフレッツ光利用料と合わせて、お支払いただいているお客さまはご利用いただけません。
　※現在、ご利用中のサービスのお支払情報と同一にします。（但し、ご契約者名義が同一の場合のみ）
　※複数の請求を一枚にまとめている場合もお支払情報を同一にします。
　※お支払情報に関するお知らせの送付先は既契約と同一になります。</t>
    </r>
  </si>
  <si>
    <t>お客さまが、お客さまの個人情報の開示等をご希望される場合には、下記のお問い合わせ先までご連絡いただければ合理的な範囲で速やかに対応いたします。なお、１契約につき1,000円（税込1,080円）※の事務手数料を申し受けます。</t>
  </si>
  <si>
    <t>選択してください
※１メールアドレス毎に２００円（税込２１６円）/月。</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</si>
  <si>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</si>
  <si>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</si>
  <si>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</si>
  <si>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</si>
  <si>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</si>
  <si>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</si>
  <si>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</si>
  <si>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・本契約申込書では、一部旧サービス名称で記載されております。下記の対応表にしたがって読み替えを行ってください。</t>
  </si>
  <si>
    <t>・サービス名称の変更に伴う契約約款の変更はございません。</t>
  </si>
  <si>
    <t>YYYY/MM/DD（半角）
※OCN2種回線の廃止希望年月日をご記入ください。なお、回線の廃止日につきましてはご記入いただいた年月の末日となりますのでご了承ください。</t>
  </si>
  <si>
    <t>選択してください。
※サービスの利用形態をご確認の上、お申込みください。
※サービスの詳細に関しましては、下記URLをご参照ください。
　　http://www.ocn.ne.jp/business/vpn/biz/ipsec/
※利用する場合は、「ＯＣＮビジネスパックＶＰＮ申込書」をあわせてお申込ください。
※ＩＰｖ６トンネル接続サービスとの併用はできません。
※ＯＣＮ　セキュリティゲートウェイとの併用はできません。</t>
  </si>
  <si>
    <t>■ご注意
※「ご利用内容のご案内」メールは、「customer@info.ocn.ne.jp」から届きますので、メール受信設定いただきますようお願いいたします。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※メールにてお届けできない場合の送付先に関しても必ずご記入下さい。
※送信したメールが届かなかった場合は、郵送にてお送りいたしますが、開通日に間に合わない場合がありますので、ご注意願います。</t>
  </si>
  <si>
    <t>※ＯＣＮ　ＰＣパトロールは2013年1月31日をもってサービス終了いたしました。</t>
  </si>
  <si>
    <t>選択してください。
※ＩＳＤＮの場合は、「利用しない」を選択してください。
※利用する場合は、「OCNセキュリティゲートウェイ申込書」を合わせてお申込みください。
・IPｖ６トンネル接続サービスとの併用はできません。
・ＯＣＮビジネスパックＶＰＮとの併用はできません。</t>
  </si>
  <si>
    <t>ファミリー・スーパーハイスピードタイプ隼（NTT西日本）</t>
  </si>
  <si>
    <t>マンション・スーパーハイスピードタイプ隼（NTT西日本）</t>
  </si>
  <si>
    <t>全角２０文字まで
※ご利用場所の会社名がご契約者名と相違がある場合は、必ず記入ください。</t>
  </si>
  <si>
    <r>
      <t>■ご注意</t>
    </r>
    <r>
      <rPr>
        <sz val="12"/>
        <color indexed="12"/>
        <rFont val="ＭＳ Ｐゴシック"/>
        <family val="3"/>
      </rPr>
      <t xml:space="preserve">
※ご利用場所の住所、電話番号を必ずご記入ください。</t>
    </r>
  </si>
  <si>
    <t>・お客さまのご利用場所住所がフレッツサービスの提供エリアであることを、予めご確認の上、お申込いただきます。</t>
  </si>
  <si>
    <t>●ＯＣＮ第６種 固定IP1／ｆｏｒＶＰＮの提供条件に関する留意事項（必ずご確認下さい）。</t>
  </si>
  <si>
    <t>フレッツ 光ライト</t>
  </si>
  <si>
    <t>IP1フレッツ 光ライト</t>
  </si>
  <si>
    <t>forVPNフレッツ 光ライト</t>
  </si>
  <si>
    <t>IF($R$120=$A$136,IP1ADSL,IF($R$120=$A$161,IP1hl,IF($R$120=$A$144,IP1B,IF($R$120=$A$151,IP1hp,IF($R$120=$A$154,IP1hn,IF($R$120=$A$163,IP1ADSLF,IF($R$120=$A$176,IP1BF,IF($R$120=$A$182,IP1hnF,null))))))))</t>
  </si>
  <si>
    <t>●OCN契約タイプに関する留意事項（必ずご確認下さい）
　　　　</t>
  </si>
  <si>
    <t>ＯＣＮ　光「フレッツ」　ＩＰ１　ファミリータイプ</t>
  </si>
  <si>
    <t>ＯＣＮ　光「フレッツ」　ＩＰ１　ベーシックタイプ</t>
  </si>
  <si>
    <t>ＯＣＮ　光「フレッツ」　ＩＰ１　ビジネスタイプ</t>
  </si>
  <si>
    <t>ＯＣＮ　光「フレッツ」　ＩＰ１　マンションタイプ</t>
  </si>
  <si>
    <r>
      <t xml:space="preserve">ＩＰｖ６インターネット接続サービス
</t>
    </r>
    <r>
      <rPr>
        <b/>
        <sz val="14"/>
        <color indexed="10"/>
        <rFont val="ＭＳ Ｐゴシック"/>
        <family val="3"/>
      </rPr>
      <t>（必須）</t>
    </r>
  </si>
  <si>
    <t>ＩＰｖ６インターネット接続サービス</t>
  </si>
  <si>
    <t>選択してください。
※ｆｏｒＶＰＮの場合は、「利用しない」を選択してください。
※利用する場合は、「ウイルスバスタービジネスセキュリティ申込書」を合わせてお申込み下さい。</t>
  </si>
  <si>
    <t>ＯＣＮ　光「フレッツ」　ＩＰ１　エンタープライズタイプ</t>
  </si>
  <si>
    <r>
      <t>宛先　お名前
ﾌﾘｶﾞﾅ</t>
    </r>
    <r>
      <rPr>
        <b/>
        <sz val="14"/>
        <color indexed="10"/>
        <rFont val="ＭＳ Ｐゴシック"/>
        <family val="3"/>
      </rPr>
      <t xml:space="preserve">（必須）
</t>
    </r>
    <r>
      <rPr>
        <sz val="14"/>
        <color indexed="8"/>
        <rFont val="ＭＳ Ｐゴシック"/>
        <family val="3"/>
      </rPr>
      <t>（会社名＋部課名）</t>
    </r>
  </si>
  <si>
    <t>ＯＣＮ　光「フレッツ」　ｆｏｒＶＰＮ　ファミリータイプ</t>
  </si>
  <si>
    <t>ＯＣＮ　光「フレッツ」　ｆｏｒＶＰＮ　ベーシックタイプ</t>
  </si>
  <si>
    <t>ＯＣＮ　光「フレッツ」　ｆｏｒＶＰＮ　マンションタイプ</t>
  </si>
  <si>
    <t>●付加サービスに関する留意事項（必ずご確認下さい）</t>
  </si>
  <si>
    <t>ＯＣＮ　ＡＤＳＬアクセス　「フレッツ」プラン　ｆｏｒＶＰＮ　ビジネスタイプ</t>
  </si>
  <si>
    <t>ＯＣＮ　ＡＤＳＬサービス　ｆｏｒＶＰＮ（Ｆ）ビジネス４０Ｍ　東タイプ</t>
  </si>
  <si>
    <t>ＯＣＮ　光サービス　ｆｏｒＶＰＮ（Ｆ）　「Ｂフレッツ」ファミリータイプ　西タイプ（ファミリ１００）</t>
  </si>
  <si>
    <t>ＯＣＮ　光サービス　ｆｏｒＶＰＮ（Ｆ）　「Ｂフレッツ」ファミリータイプ　東タイプ（ハイパー）</t>
  </si>
  <si>
    <r>
      <t xml:space="preserve">支払方法
</t>
    </r>
    <r>
      <rPr>
        <b/>
        <sz val="14"/>
        <color indexed="10"/>
        <rFont val="ＭＳ Ｐゴシック"/>
        <family val="3"/>
      </rPr>
      <t>（必須）</t>
    </r>
  </si>
  <si>
    <t>.ocn.ne.jp</t>
  </si>
  <si>
    <t>ＯＣＮ　光サービス　ｆｏｒＶＰＮ（Ｆ）　「Ｂフレッツ」ベーシックタイプ　東タイプ</t>
  </si>
  <si>
    <t>ＯＣＮ　光サービス　ｆｏｒＶＰＮ（Ｆ）　「Ｂフレッツ」ベーシックタイプ　西タイプ</t>
  </si>
  <si>
    <t>ＯＣＮ　光サービス　ｆｏｒＶＰＮ（Ｆ）　「光ネクスト」ファミリータイプ　東タイプ</t>
  </si>
  <si>
    <t>ＯＣＮ　光サービス　ｆｏｒＶＰＮ（Ｆ）　「光ネクスト」ファミリータイプ　西タイプ</t>
  </si>
  <si>
    <t>ＯＣＮ　光サービス　ｆｏｒＶＰＮ（Ｆ）　「光ネクスト」ファミリー・ハイスピードタイプ</t>
  </si>
  <si>
    <t>ＯＣＮ　光サービス　ｆｏｒＶＰＮ（Ｆ）　「光ネクスト」ファミリー・ハイスピードタイプ　西タイプ</t>
  </si>
  <si>
    <t>Bフレッツ</t>
  </si>
  <si>
    <t>ベーシックタイプ</t>
  </si>
  <si>
    <t>ビジネスタイプ</t>
  </si>
  <si>
    <t>ビル・マンションタイプ</t>
  </si>
  <si>
    <t>OCN ADSLサービス (F)</t>
  </si>
  <si>
    <t>OCN 光サービス（F)「光ネクスト」</t>
  </si>
  <si>
    <t>IP1</t>
  </si>
  <si>
    <t xml:space="preserve">フレッツ・ADSL </t>
  </si>
  <si>
    <t>1.5Mタイプ</t>
  </si>
  <si>
    <t>ＯＣＮ　ＡＤＳＬアクセスＩＰ１　「フレッツ」プラン １Ｍ／１．５Ｍ／８Ｍ／１２Ｍ／２４Ｍ／４０Ｍ／４７Ｍタイプ</t>
  </si>
  <si>
    <t>xxx@ffa.ocn.ne.jp</t>
  </si>
  <si>
    <t>8Mタイプ</t>
  </si>
  <si>
    <t>IP1</t>
  </si>
  <si>
    <t>Bフレッツ</t>
  </si>
  <si>
    <t>Bフレッツ</t>
  </si>
  <si>
    <t>ベーシックタイプ</t>
  </si>
  <si>
    <t>ビジネスタイプ</t>
  </si>
  <si>
    <t>ビル・マンションタイプ</t>
  </si>
  <si>
    <t>ファミリータイプ</t>
  </si>
  <si>
    <t>マンションタイプ</t>
  </si>
  <si>
    <t>エンタープライズタイプ</t>
  </si>
  <si>
    <t>フレッツ 光ネクスト</t>
  </si>
  <si>
    <t>xxx@bizf.ocn.ne.jp</t>
  </si>
  <si>
    <t>フレッツ 光ネクスト</t>
  </si>
  <si>
    <t>ファミリー・スーパーハイスピードタイプ隼（NTT西日本）</t>
  </si>
  <si>
    <t>ＯＣＮ　光「フレッツ」　ＩＰ１　ファミリータイプ</t>
  </si>
  <si>
    <t>マンション・スーパーハイスピードタイプ隼（NTT西日本）</t>
  </si>
  <si>
    <t>ＯＣＮ　光「フレッツ」　ＩＰ１　マンションタイプ</t>
  </si>
  <si>
    <t>ビジネスタイプ</t>
  </si>
  <si>
    <t>xxx@fbnf2.ocn.ne.jp</t>
  </si>
  <si>
    <t>OCN 光サービス（F)「Bフレッツ」</t>
  </si>
  <si>
    <t>xxx@fbnf2.ocn.ne.jp</t>
  </si>
  <si>
    <t>OCN 光サービス（F)「Bフレッツ」</t>
  </si>
  <si>
    <t>xxx@fbfh2.ocn.ne.jp</t>
  </si>
  <si>
    <t>xxx@fbfh2.ocn.ne.jp</t>
  </si>
  <si>
    <t>OCN 光サービス（F)「光ネクスト」</t>
  </si>
  <si>
    <t>OCN 光サービス（F)「光ネクスト」</t>
  </si>
  <si>
    <t>xxx@bizf.ocn.ne.jp</t>
  </si>
  <si>
    <t>ＯＣＮ　光サービス　ＩＰ１（Ｆ）　「光ネクスト」ファミリー・ハイスピードタイプ　西タイプ</t>
  </si>
  <si>
    <t>ファミリー・スーパーハイスピードタイプ隼（NTT西日本）</t>
  </si>
  <si>
    <t>ＯＣＮ　光サービス　ＩＰ１（Ｆ）　「光ネクスト」ファミリー・スーパーハイスピード隼　西タイプ</t>
  </si>
  <si>
    <t>ＯＣＮ　光サービス　ＩＰ１（Ｆ）　「光ネクスト」プライオ１　東タイプ</t>
  </si>
  <si>
    <t>ＯＣＮ　光サービス　ＩＰ１（Ｆ）　「光ネクスト」プライオ１０　東タイプ</t>
  </si>
  <si>
    <t>forVPN</t>
  </si>
  <si>
    <t>ＯＣＮ　ＡＤＳＬアクセス　「フレッツ」プラン　ｆｏｒＶＰＮ　１Ｍ／１．５Ｍ／８Ｍ／１２Ｍ／２４Ｍ／４０Ｍ／４７Ｍタイプ</t>
  </si>
  <si>
    <t>xxx@dfa.ocn.ne.jp</t>
  </si>
  <si>
    <t>forVPN</t>
  </si>
  <si>
    <t>xxx@dfa.ocn.ne.jp</t>
  </si>
  <si>
    <t>xxx@dfab.ocn.ne.jp</t>
  </si>
  <si>
    <t>forVPN</t>
  </si>
  <si>
    <t>xxx@dbnf.ocn.ne.jp</t>
  </si>
  <si>
    <t>xxx@dbfm.ocn.ne.jp</t>
  </si>
  <si>
    <t>ＯＣＮ　光「フレッツ」　ｆｏｒＶＰＮ　ファミリータイプ</t>
  </si>
  <si>
    <t>ＯＣＮ　光「フレッツ」　ｆｏｒＶＰＮ　マンションタイプ</t>
  </si>
  <si>
    <t>フレッツ 光ライト</t>
  </si>
  <si>
    <t>ファミリータイプ</t>
  </si>
  <si>
    <t>マンションタイプ</t>
  </si>
  <si>
    <t>OCN ADSLサービス (F)</t>
  </si>
  <si>
    <t>モアⅢ（４７Ｍ）（NTT東日本）</t>
  </si>
  <si>
    <t>xxx@dbnf.ocn.ne.jp</t>
  </si>
  <si>
    <t>xxx@dbfd.ocn.ne.jp</t>
  </si>
  <si>
    <t>xxx@dbfd.ocn.ne.jp</t>
  </si>
  <si>
    <t>ＯＣＮ　光サービス　ｆｏｒＶＰＮ（Ｆ）　「光ネクスト」ファミリー・スーパーハイスピード隼　西タイプ</t>
  </si>
  <si>
    <t>モア（12M）</t>
  </si>
  <si>
    <t>モアⅡ（24Mタイプ）/モア24（24タイプ）</t>
  </si>
  <si>
    <t>モアⅡ（40M）/モア40（40Mタイプ）</t>
  </si>
  <si>
    <t>モアⅢ（47M）・モアスペシャル（47M）</t>
  </si>
  <si>
    <t>モアⅢ（47M)・ビジネスタイプ※ＮＴＴ東日本</t>
  </si>
  <si>
    <t>モアⅡ（24M）・ビジネスタイプ※ＮＴＴ東日本</t>
  </si>
  <si>
    <t xml:space="preserve">フレッツ・ISDN </t>
  </si>
  <si>
    <t>xxx@ffi.ocn.ne.jp</t>
  </si>
  <si>
    <t>ＯＣＮ　光「フレッツ」　ＩＰ１　プライオ１０</t>
  </si>
  <si>
    <t>モアⅢ（４７Ｍ）（NTT東日本）</t>
  </si>
  <si>
    <t>モアスペシャル（４７Ｍ）（NTT西日本）</t>
  </si>
  <si>
    <t>モアⅡ（４０Ｍ）（NTT東日本）</t>
  </si>
  <si>
    <t>モア４０（４０Ｍ）（NTT西日本）</t>
  </si>
  <si>
    <t>モア２４（２４Ｍ）（NTT西日本）</t>
  </si>
  <si>
    <t>モア（１２Ｍ）（NTT東日本）</t>
  </si>
  <si>
    <t>モア（１２Ｍ）（NTT西日本）</t>
  </si>
  <si>
    <t>８Ｍ（NTT東日本）</t>
  </si>
  <si>
    <t>８Ｍ（NTT西日本）</t>
  </si>
  <si>
    <t>１．５Ｍ（NTT東日本）</t>
  </si>
  <si>
    <t>１．５Ｍ（NTT西日本）</t>
  </si>
  <si>
    <t>xxx@dfab.ocn.ne.jp</t>
  </si>
  <si>
    <t>xxx@dfi.ocn.ne.jp</t>
  </si>
  <si>
    <t>OCN ADSLサービス (F)</t>
  </si>
  <si>
    <t>モアスペシャル（４７Ｍ）（NTT西日本）</t>
  </si>
  <si>
    <t>モアⅡ（４０Ｍ）（NTT東日本）</t>
  </si>
  <si>
    <t>モア４０（４０Ｍ）（NTT西日本）</t>
  </si>
  <si>
    <t>モア２４（２４Ｍ）（NTT西日本）</t>
  </si>
  <si>
    <t>モア（１２Ｍ）（NTT東日本）</t>
  </si>
  <si>
    <t>モア（１２Ｍ）（NTT西日本）</t>
  </si>
  <si>
    <t>８Ｍ（NTT東日本）</t>
  </si>
  <si>
    <t>８Ｍ（NTT西日本）</t>
  </si>
  <si>
    <t>１．５Ｍ（NTT東日本）</t>
  </si>
  <si>
    <t>１．５Ｍ（NTT西日本）</t>
  </si>
  <si>
    <t>モアⅡ（４０Ｍ）・ビジネスタイプ（NTT東日本）</t>
  </si>
  <si>
    <t>OCN 光サービス（F)「Bフレッツ」</t>
  </si>
  <si>
    <t>ＯＣＮ　光サービス　ｆｏｒＶＰＮ（Ｆ）　「光ネクスト」プライオ１　東タイプ</t>
  </si>
  <si>
    <t>プライオ１（NTT東日本）</t>
  </si>
  <si>
    <t>プライオ１０（NTT東日本）</t>
  </si>
  <si>
    <t>IP1ADSL</t>
  </si>
  <si>
    <t>IP1B</t>
  </si>
  <si>
    <t>IP1hp</t>
  </si>
  <si>
    <t>IP1hn</t>
  </si>
  <si>
    <t>IP1hl</t>
  </si>
  <si>
    <t>IP1ADSLF</t>
  </si>
  <si>
    <t>IP1BF</t>
  </si>
  <si>
    <t>IP1hnF</t>
  </si>
  <si>
    <t>forVPNADSL</t>
  </si>
  <si>
    <t>forVPNB</t>
  </si>
  <si>
    <t>forVPNhp</t>
  </si>
  <si>
    <t>forVPNhn</t>
  </si>
  <si>
    <t>forVPNhl</t>
  </si>
  <si>
    <t>forVPNADSLF</t>
  </si>
  <si>
    <t>forVPNhnF</t>
  </si>
  <si>
    <t>●サービス名称の変更について（重要）</t>
  </si>
  <si>
    <r>
      <t>・2012年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日をもって、第６種OCNフレッツ光サービスプランの名称を変更いたしました。変更内容については、下表をご確認ください。</t>
    </r>
  </si>
  <si>
    <t>ＯＣＮ　光「フレッツ」　IP1　ファミリータイプ</t>
  </si>
  <si>
    <t>ＯＣＮ　光「フレッツ」　IP1　マンションタイプ</t>
  </si>
  <si>
    <t>ＯＣＮ　光「フレッツ」　for　VPN　ファミリータイプ</t>
  </si>
  <si>
    <t>ＯＣＮ　光「フレッツ」　for　VPN　マンションタイプ</t>
  </si>
  <si>
    <t>フレッツ　光ネクスト　ファミリー・エクスプレス</t>
  </si>
  <si>
    <t>フレッツ　光ネクスト　ファミリー・スーパーハイスピードタイプ　隼</t>
  </si>
  <si>
    <t>フレッツ　光ネクスト　マンション・エクスプレス</t>
  </si>
  <si>
    <t>フレッツ　光ネクスト　マンション・スーパーハイスピードタイプ　隼</t>
  </si>
  <si>
    <t>(1)OCN契約タイプとアクセスラインの相性による通信可否一覧　</t>
  </si>
  <si>
    <t>Ｂフレッツ</t>
  </si>
  <si>
    <t>フレッツ光プレミアム</t>
  </si>
  <si>
    <t>フレッツ光ネクスト</t>
  </si>
  <si>
    <t>フレッツ 光ライト</t>
  </si>
  <si>
    <t>Ｂフレッツ</t>
  </si>
  <si>
    <t>○</t>
  </si>
  <si>
    <t>△</t>
  </si>
  <si>
    <t>フレッツ光プレミアム</t>
  </si>
  <si>
    <t>フレッツ光ネクスト</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</si>
  <si>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</si>
  <si>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</si>
  <si>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</si>
  <si>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</si>
  <si>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</si>
  <si>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</si>
  <si>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OCN契約タイプがフレッツ光ネクスト/フレッツ光ライトだが、
アクセスラインがBフレッツ/フレッツ光プレミアムだった場合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</si>
  <si>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</si>
  <si>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</si>
  <si>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</si>
  <si>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</si>
  <si>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</si>
  <si>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</si>
  <si>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</si>
  <si>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</si>
  <si>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</si>
  <si>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</si>
  <si>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</si>
  <si>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</si>
  <si>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</si>
  <si>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＜アクセスライン別対応表＞</t>
  </si>
  <si>
    <t>サービスタイプ</t>
  </si>
  <si>
    <t>×＝提供不可</t>
  </si>
  <si>
    <t>●ＮＴＴ東日本/ＮＴＴ西日本が提供する「フレッツ光ライト」の利用に関する留意事項（必ずご確認ください）</t>
  </si>
  <si>
    <t>以下の場合、ＮＴＴ西日本/ＮＴＴ東日本が提供する「フレッツ光ライト」の利用料が上限まで増える場合がありますので、お申込み･ご利用の際はご注意ください。</t>
  </si>
  <si>
    <t>・</t>
  </si>
  <si>
    <t>プライオ１（NTT東日本）</t>
  </si>
  <si>
    <t>プライオ１０（NTT東日本）</t>
  </si>
  <si>
    <t>ギガファミリー・スマートタイプ（NTT東日本）</t>
  </si>
  <si>
    <t>ギガファミリー・スマートタイプ（NTT東日本）</t>
  </si>
  <si>
    <t>ギガマンション・スマートタイプ（NTT東日本）</t>
  </si>
  <si>
    <t>ギガマンション・スマートタイプ（NTT東日本）</t>
  </si>
  <si>
    <t>ＯＣＮ　光「フレッツ」　ＩＰ１　ギガファミリー</t>
  </si>
  <si>
    <t>プライオ１（NTT東日本）</t>
  </si>
  <si>
    <t>ＯＣＮ　光サービス　ＩＰ１（Ｆ）　「光ネクスト」ギガファミリー　東タイプ</t>
  </si>
  <si>
    <t>ＯＣＮ　光「フレッツ」　ｆｏｒＶＰＮ　ギガファミリー</t>
  </si>
  <si>
    <t>ＯＣＮ　光「フレッツ」　ＩＰ１　プライオ１</t>
  </si>
  <si>
    <t>ＯＣＮ　光「フレッツ」　ｆｏｒＶＰＮ　プライオ１</t>
  </si>
  <si>
    <t>ギガマンション・スマートタイプ（NTT東日本）</t>
  </si>
  <si>
    <t>xxx@bizf.ocn.ne.jp</t>
  </si>
  <si>
    <t>xxx@bizf.ocn.ne.jp</t>
  </si>
  <si>
    <t>xxx@bizd.ocn.ne.jp</t>
  </si>
  <si>
    <t>xxx@bizd.ocn.ne.jp</t>
  </si>
  <si>
    <t>ギガファミリー・スマートタイプ（NTT東日本）</t>
  </si>
  <si>
    <t>電子メールの送受信、ホームページ閲覧等を一切行わない場合であっても、ご利用の端末やソフトウェアの機能により自動的に通信が行われる場合。</t>
  </si>
  <si>
    <t>・</t>
  </si>
  <si>
    <t>外部からの不正アタックを受けた場合。</t>
  </si>
  <si>
    <t>・</t>
  </si>
  <si>
    <t>フレッツ光ネクスト回線とフレッツ光ライト回線をお持ちで、これらを取り違えて接続/利用した場合。</t>
  </si>
  <si>
    <t>・本申込書はＯＣＮ第６種のフレッツ別契約型、フレッツ一括提供型〔（Ｆ）サービス〕の契約申込書です。ＯＣＮの契約タイプにつきましては以下を参照ください。</t>
  </si>
  <si>
    <t>・OCNのプランとフレッツのタイプが異なる場合には、通信することができません。</t>
  </si>
  <si>
    <t xml:space="preserve">・お申込み頂くOCN光アクセス固定IPプラン及びfor VPNのプランは、必ず実際にご利用になるフレッツのタイプと同一のものをお申込み下さい。
</t>
  </si>
  <si>
    <t>・認証ドメインの変更有無に関らず、ＮＴＴ東日本/西日本会社の変更工事完了とともに接続できない状態になる可能性があるため、ＮＴＴ東日本/西日本会社へのお申込み後に、ＯＣＮへ変更申込みを提出してください。</t>
  </si>
  <si>
    <t>　※OCN契約タイプを申込まれる前には必ず、NTT東日本／NTT西日本会社から送付される「お申込内容のご案内」にて、お申込みされたご利用サービス名を必ずご確認の上、お申込み下さい。</t>
  </si>
  <si>
    <t>【本申込書で対応するＯＣＮ契約タイプ】</t>
  </si>
  <si>
    <t>　＜フレッツ別契約型　＞</t>
  </si>
  <si>
    <t>　＜フレッツ一括提供型〔（Ｆ）サービス〕＞</t>
  </si>
  <si>
    <t>プラン</t>
  </si>
  <si>
    <t>プラン</t>
  </si>
  <si>
    <t xml:space="preserve">OCN ISDNアクセスfor VPN  「フレッツ」プラン </t>
  </si>
  <si>
    <t>forVPN</t>
  </si>
  <si>
    <t>OCN ADSLサービス for VPN （F）　タイプ</t>
  </si>
  <si>
    <t xml:space="preserve">OCN ADSLアクセス「フレッツ」プラン　for VPN </t>
  </si>
  <si>
    <t>OCN 光サービス for VPN （F）「Bフレッツ」 タイプ※2</t>
  </si>
  <si>
    <t>OCN 光アクセス「Bフレッツ」プランfor VPN ※１</t>
  </si>
  <si>
    <t>OCN 光サービス for VPN（F）「フレッツ光ネクスト」　タイプ</t>
  </si>
  <si>
    <t>OCN 光アクセス 「フレッツ・光プレミアム」プランfor VPN ※１</t>
  </si>
  <si>
    <t xml:space="preserve">IP1 </t>
  </si>
  <si>
    <t xml:space="preserve">OCN ADSLサービスIP1（F）タイプ </t>
  </si>
  <si>
    <t>OCN 光サービスIP1（F）　「Bフレッツ」タイプ※2</t>
  </si>
  <si>
    <t>OCN 光サービスIP1（F） 「フレッツ光ネクスト」タイプ</t>
  </si>
  <si>
    <t>OCN ISDNアクセスIP1 「フレッツ」プラン</t>
  </si>
  <si>
    <t xml:space="preserve">OCN ADSLアクセスIP1「フレッツ」プラン </t>
  </si>
  <si>
    <t>※１　</t>
  </si>
  <si>
    <t>OCN 光アクセスIP1「Bフレッツ」プラン※1</t>
  </si>
  <si>
    <t>OCN光アクセスIP1「フレッツ・光プレミアム」 プラン※1</t>
  </si>
  <si>
    <t>※２　</t>
  </si>
  <si>
    <t>2012年2月末に新規販売停止になりました。</t>
  </si>
  <si>
    <t>OCN 光アクセス IP1「フレッツ光ネクスト」プラン</t>
  </si>
  <si>
    <t>・NTT東日本・西日本会社が提供するフレッツ回線設置工事については、標準日程の設定はありません。
　</t>
  </si>
  <si>
    <t>　（1）ADSLサービスの場合</t>
  </si>
  <si>
    <t>　　ご利用場所移転のお申込みをいただいた日付から回線工事が3週間以上の日数が必要となりますのでご了承ください。　</t>
  </si>
  <si>
    <t>　（2）光サービスの場合</t>
  </si>
  <si>
    <t>IP1</t>
  </si>
  <si>
    <t>ｆｏｒＶＰＮ</t>
  </si>
  <si>
    <t>○</t>
  </si>
  <si>
    <t>ＯＣＮ　セキュリティゲートウェイ</t>
  </si>
  <si>
    <t>　　○※1</t>
  </si>
  <si>
    <t>×</t>
  </si>
  <si>
    <t>メールアカウント</t>
  </si>
  <si>
    <t>○</t>
  </si>
  <si>
    <t>ＰａｇｅＯＮ</t>
  </si>
  <si>
    <t>○</t>
  </si>
  <si>
    <t>×</t>
  </si>
  <si>
    <t>OCNサービスは（以下、「本サービス」）は当社の定める「IP通信網サービス契約約款」に基づき提供させて頂いております。
本サービスの申込みにつきましては「IP通信網サービス契約約款」、各種利用規約、及び「重要事項に関する説明」の内容を事前にお読みいただき、承諾された上で、お申込みください。契約約款は弊社各支店、営業窓口及びホームページ（http://www.ntt.com/tariff/）で公開しておりますが、詳細な内容につきましては弊社販売担当者等にご確認ください。　　
本サービスの申込書はＯＣＮ第６種 固定IP1及び、ｆｏｒＶＰＮの契約申込書となります。サービスの詳細につきましてはOCNサービスのホームページ（http://www.ocn.ne.jp/business/）で必ずご確認下さい。</t>
  </si>
  <si>
    <t>ＨまたはＮからはじまる10桁のお客さま番号をご記入ください。</t>
  </si>
  <si>
    <t>選択してください
※「支払方法」にて"既契約のお支払情報と同一にする"を選択の場合、"毎月の利用料の請求先と同じ"以外を選択してください。</t>
  </si>
  <si>
    <t>アクセス回線をお客さまでご用意できる場合のみ提供となります。詳しくはＮＴＴ東日本・西日本会社へご確認ください。</t>
  </si>
  <si>
    <t>003_09</t>
  </si>
  <si>
    <t>　ご利用開始までに必要な日数として、お申込みいただいた日付から１．５ヶ月が目安となりますが、収容設備の空き状況等によりご利用開始までに数ヶ月必要となる場合がありますのでご了承ください。</t>
  </si>
  <si>
    <t>ファミリータイプ</t>
  </si>
  <si>
    <t>マンションタイプ</t>
  </si>
  <si>
    <t>エンタープライズタイプ</t>
  </si>
  <si>
    <t>1.5Mタイプ</t>
  </si>
  <si>
    <t>8Mタイプ</t>
  </si>
  <si>
    <t>モア（12M）</t>
  </si>
  <si>
    <t>モアⅡ（24Mタイプ）/モア24（24タイプ）</t>
  </si>
  <si>
    <t>モアⅡ（40M）/モア40（40Mタイプ）</t>
  </si>
  <si>
    <t>モアⅢ（47M）・モアスペシャル（47M）</t>
  </si>
  <si>
    <t>モアⅢ（47M)・ビジネスタイプ※ＮＴＴ東日本</t>
  </si>
  <si>
    <t>モアⅡ（24M）・ビジネスタイプ※ＮＴＴ東日本</t>
  </si>
  <si>
    <t>ベーシックタイプ</t>
  </si>
  <si>
    <t>ビル・マンションタイプ</t>
  </si>
  <si>
    <t>ご利用案内の送信先</t>
  </si>
  <si>
    <r>
      <t xml:space="preserve">送信先メールアドレス
</t>
    </r>
    <r>
      <rPr>
        <b/>
        <sz val="14"/>
        <color indexed="10"/>
        <rFont val="ＭＳ Ｐゴシック"/>
        <family val="3"/>
      </rPr>
      <t>(必須）</t>
    </r>
  </si>
  <si>
    <t>半角英数６４桁まで
※メールアドレスをお持ちでない場合は、記入不要です(郵送にて送付いたします)
※複数のメールアドレスを指定することはできません。複数アドレスを指定する場合は、メーリングリストにてお申込ください。
※携帯電話のメールアドレスは指定できません。</t>
  </si>
  <si>
    <r>
      <t xml:space="preserve">ご利用案内確認
パスワード
</t>
    </r>
    <r>
      <rPr>
        <b/>
        <sz val="14"/>
        <color indexed="10"/>
        <rFont val="ＭＳ Ｐゴシック"/>
        <family val="3"/>
      </rPr>
      <t>(必須）</t>
    </r>
  </si>
  <si>
    <t>モアⅡ（４０Ｍ）・ビジネスタイプ（NTT東日本）</t>
  </si>
  <si>
    <t>1.5Mタイプ</t>
  </si>
  <si>
    <r>
      <t xml:space="preserve">引継ぎ元お客さま番号
</t>
    </r>
    <r>
      <rPr>
        <b/>
        <sz val="14"/>
        <color indexed="12"/>
        <rFont val="ＭＳ Ｐゴシック"/>
        <family val="3"/>
      </rPr>
      <t>（希望する）</t>
    </r>
    <r>
      <rPr>
        <b/>
        <sz val="14"/>
        <color indexed="10"/>
        <rFont val="ＭＳ Ｐゴシック"/>
        <family val="3"/>
      </rPr>
      <t>（必須）</t>
    </r>
  </si>
  <si>
    <r>
      <t>引継ぎ元お客さま番号</t>
    </r>
  </si>
  <si>
    <r>
      <t xml:space="preserve">メールアドレス引継ぎ希望有無
</t>
    </r>
    <r>
      <rPr>
        <b/>
        <sz val="14"/>
        <color indexed="10"/>
        <rFont val="ＭＳ Ｐゴシック"/>
        <family val="3"/>
      </rPr>
      <t>（必須）</t>
    </r>
  </si>
  <si>
    <t>2012年9月30日以前のサービス名称</t>
  </si>
  <si>
    <t>2012年10月1日以降のサービス名称</t>
  </si>
  <si>
    <t>・2012年9月30日をもって、NTT西日本の提供するフレッツ 光ネクストの「契約タイプ」が変更されます。変更内容については、下表をご確認ください。</t>
  </si>
  <si>
    <t>2012年9月30日以前のＮＴＴ西日本タイプ名称</t>
  </si>
  <si>
    <t>2012年10月1日以降のＮＴＴ西日本タイプ名称</t>
  </si>
  <si>
    <t>○</t>
  </si>
  <si>
    <t>・他ＯＣＮサービス（第２種OCN（OCNダイヤルアクセス）、第６種「OCN ISDNアクセスIP１「フレッツ」プラン」等）から変更（切り替え）するお客さまへ</t>
  </si>
  <si>
    <t>・既設フレッツサービスを本サービスで継続してご利用いただくことはできないため（設備充当不可）、新たにフレッツ回線を設置いたします。</t>
  </si>
  <si>
    <t>　　○※2</t>
  </si>
  <si>
    <t>．Ｐｈｏｎｅ　ＩＰ　Ｃｅｎｔｒｅｘ</t>
  </si>
  <si>
    <t>　　○※3</t>
  </si>
  <si>
    <t>○※3</t>
  </si>
  <si>
    <t>「.Phone IP Centrex申込書」を合わせてお申込み下さい。
※3：フレッツＩＳＤＮは利用できません。</t>
  </si>
  <si>
    <t>ＯＣＮビジネスパックＶＰＮ</t>
  </si>
  <si>
    <t>R32</t>
  </si>
  <si>
    <t>条件付書式</t>
  </si>
  <si>
    <t>IP種別がforVPNの時グレイアウト
アクセスラインがフレッツ・ISDN の時グレイアウト</t>
  </si>
  <si>
    <t>R33</t>
  </si>
  <si>
    <t>IP種別がIP1の時グレイアウト
アクセスラインがフレッツ・ISDN の時グレイアウト</t>
  </si>
  <si>
    <t>「OCNビジネスパックVPNの新規申込書」を合わせて申込みしてください。
・サービスの利用形態をご確認の上、お申込みください。
・サービスの詳細に関しましては、下記URLをご参照ください。
　　http://www.ocn.ne.jp/business/vpn/biz/ipsec/
・ＩＰｖ６トンネル接続サービスとの併用はできません。
・ＯＣＮ　セキュリティゲートウェイとの併用はできません。
また、ご契約者名義に変更が発生する場合、または「OCNビジネスパックVPN」の機種変更をする場合は「OCNの変更申込書」と「OCNビジネスパックVPN変更申込書」を合わせてお申込みしてください。</t>
  </si>
  <si>
    <t>一元故障受付サービス　（（Ｆ）除く）</t>
  </si>
  <si>
    <t>■希望メールアカウント</t>
  </si>
  <si>
    <t>希望する</t>
  </si>
  <si>
    <t>希望しない</t>
  </si>
  <si>
    <r>
      <t xml:space="preserve">第一希望フリガナ
</t>
    </r>
    <r>
      <rPr>
        <b/>
        <sz val="14"/>
        <color indexed="12"/>
        <rFont val="ＭＳ Ｐゴシック"/>
        <family val="3"/>
      </rPr>
      <t>（希望する）</t>
    </r>
    <r>
      <rPr>
        <b/>
        <sz val="14"/>
        <color indexed="10"/>
        <rFont val="ＭＳ Ｐゴシック"/>
        <family val="3"/>
      </rPr>
      <t>（必須）</t>
    </r>
  </si>
  <si>
    <r>
      <t xml:space="preserve">第三希望フリガナ
</t>
    </r>
    <r>
      <rPr>
        <b/>
        <sz val="14"/>
        <color indexed="12"/>
        <rFont val="ＭＳ Ｐゴシック"/>
        <family val="3"/>
      </rPr>
      <t>（希望する）</t>
    </r>
    <r>
      <rPr>
        <b/>
        <sz val="14"/>
        <color indexed="10"/>
        <rFont val="ＭＳ Ｐゴシック"/>
        <family val="3"/>
      </rPr>
      <t>（必須）</t>
    </r>
  </si>
  <si>
    <r>
      <t xml:space="preserve">第二希望フリガナ
</t>
    </r>
    <r>
      <rPr>
        <b/>
        <sz val="14"/>
        <color indexed="12"/>
        <rFont val="ＭＳ Ｐゴシック"/>
        <family val="3"/>
      </rPr>
      <t>（希望する）</t>
    </r>
    <r>
      <rPr>
        <b/>
        <sz val="14"/>
        <color indexed="10"/>
        <rFont val="ＭＳ Ｐゴシック"/>
        <family val="3"/>
      </rPr>
      <t>（必須）</t>
    </r>
  </si>
  <si>
    <t>選択してください
※有料となります。
※オプション申込書をあわせてご提出ください。</t>
  </si>
  <si>
    <r>
      <t xml:space="preserve">ウイルスチェックサービス
</t>
    </r>
    <r>
      <rPr>
        <b/>
        <sz val="14"/>
        <color indexed="12"/>
        <rFont val="ＭＳ Ｐゴシック"/>
        <family val="3"/>
      </rPr>
      <t>（希望する）</t>
    </r>
    <r>
      <rPr>
        <b/>
        <sz val="14"/>
        <color indexed="10"/>
        <rFont val="ＭＳ Ｐゴシック"/>
        <family val="3"/>
      </rPr>
      <t>（必須）</t>
    </r>
  </si>
  <si>
    <r>
      <t xml:space="preserve">オプション（メールアドレス追加）同時申込
</t>
    </r>
    <r>
      <rPr>
        <b/>
        <sz val="14"/>
        <color indexed="12"/>
        <rFont val="ＭＳ Ｐゴシック"/>
        <family val="3"/>
      </rPr>
      <t>（希望する）</t>
    </r>
    <r>
      <rPr>
        <b/>
        <sz val="14"/>
        <color indexed="10"/>
        <rFont val="ＭＳ Ｐゴシック"/>
        <family val="3"/>
      </rPr>
      <t>（必須）</t>
    </r>
  </si>
  <si>
    <t>■ウィルスチェックサービス、オプション同時申込み</t>
  </si>
  <si>
    <t>　※OCN契約タイプを申込まれる前には必ず、NTT東日本／NTT西日本会社から送付される「お申込内容のご案内」にて、お申込みされたご利用サービス名を必ずご確認の上、お申込み下さい。</t>
  </si>
  <si>
    <t>個人</t>
  </si>
  <si>
    <t>法人</t>
  </si>
  <si>
    <t>外国公館等</t>
  </si>
  <si>
    <r>
      <t xml:space="preserve">引継ぎ元契約番号
</t>
    </r>
    <r>
      <rPr>
        <b/>
        <sz val="14"/>
        <color indexed="12"/>
        <rFont val="ＭＳ Ｐゴシック"/>
        <family val="3"/>
      </rPr>
      <t>（希望する）</t>
    </r>
    <r>
      <rPr>
        <b/>
        <sz val="14"/>
        <color indexed="10"/>
        <rFont val="ＭＳ Ｐゴシック"/>
        <family val="3"/>
      </rPr>
      <t>（必須）</t>
    </r>
  </si>
  <si>
    <t>■メールアドレス引継ぎ</t>
  </si>
  <si>
    <t>■Page　ON</t>
  </si>
  <si>
    <r>
      <t xml:space="preserve">共通顧客ID
</t>
    </r>
    <r>
      <rPr>
        <b/>
        <sz val="14"/>
        <color indexed="10"/>
        <rFont val="ＭＳ Ｐゴシック"/>
        <family val="3"/>
      </rPr>
      <t>（必須）</t>
    </r>
  </si>
  <si>
    <t>業務用</t>
  </si>
  <si>
    <r>
      <t xml:space="preserve">会社名/
お名前
</t>
    </r>
    <r>
      <rPr>
        <b/>
        <sz val="14"/>
        <color indexed="10"/>
        <rFont val="ＭＳ Ｐゴシック"/>
        <family val="3"/>
      </rPr>
      <t>（必須）</t>
    </r>
  </si>
  <si>
    <t>在日米軍</t>
  </si>
  <si>
    <t>国・地方自治体</t>
  </si>
  <si>
    <t>■回線種別</t>
  </si>
  <si>
    <t>サブプロジェクト
ＩＤ</t>
  </si>
  <si>
    <t>お客さま番号（記入不要）</t>
  </si>
  <si>
    <t>海外申込契約者</t>
  </si>
  <si>
    <t>半角英数６４文字まで
※ご担当者が複数の場合は、カンマで区切りで記入ください。
※メールアドレスをお持ちでない方は「a@a」をご記入ください。</t>
  </si>
  <si>
    <r>
      <t>引継ぎ希望アドレス</t>
    </r>
  </si>
  <si>
    <t>既契約回線からの引継ぎ希望メールアドレス２</t>
  </si>
  <si>
    <t>既契約回線からの引継ぎ希望メールアドレス３</t>
  </si>
  <si>
    <t>既契約回線からの引継ぎ希望メールアドレス４</t>
  </si>
  <si>
    <r>
      <t xml:space="preserve">引継ぎ希望アドレス
</t>
    </r>
    <r>
      <rPr>
        <b/>
        <sz val="14"/>
        <color indexed="12"/>
        <rFont val="ＭＳ Ｐゴシック"/>
        <family val="3"/>
      </rPr>
      <t>（希望する）</t>
    </r>
    <r>
      <rPr>
        <b/>
        <sz val="14"/>
        <color indexed="10"/>
        <rFont val="ＭＳ Ｐゴシック"/>
        <family val="3"/>
      </rPr>
      <t>（必須）</t>
    </r>
  </si>
  <si>
    <r>
      <t>既契約回線からの引継ぎ希望メールアドレス１</t>
    </r>
  </si>
  <si>
    <t>第6種オープンコンピュータ通信網サービス　IP1／ｆｏｒＶＰＮ　契約申込書（新規）</t>
  </si>
  <si>
    <t>アクセスプラン変更</t>
  </si>
  <si>
    <t>移転</t>
  </si>
  <si>
    <t>IP1</t>
  </si>
  <si>
    <t>○</t>
  </si>
  <si>
    <t>△</t>
  </si>
  <si>
    <t>「フレッツ・光プレミアム」プラン</t>
  </si>
  <si>
    <t>ファミリータイプ／ファミリー・スーパーハイスピードタイプ　隼※1</t>
  </si>
  <si>
    <t xml:space="preserve">マンションタイプ／マンション・スーパーハイスピードタイプ　隼※1 </t>
  </si>
  <si>
    <t>「フレッツ光ライト」プラン</t>
  </si>
  <si>
    <t>１．５Ｍ／８Ｍ／１２Ｍ／２４Ｍ／４０Ｍ／４７Ｍ</t>
  </si>
  <si>
    <t>ビジネス４０Ｍ／ビジネス４７Ｍ</t>
  </si>
  <si>
    <t>ファミリータイプ（ファミリ１００）／ファミリータイプ（ハイパー）</t>
  </si>
  <si>
    <t>×</t>
  </si>
  <si>
    <t>ファミリータイプ／ファミリー・ハイスピードタイプ
／ファミリー・スーパーハイスピードタイプ　隼※1</t>
  </si>
  <si>
    <t>forVPN</t>
  </si>
  <si>
    <t>「フレッツ」プラン</t>
  </si>
  <si>
    <t>「Ｂフレッツ」プラン</t>
  </si>
  <si>
    <t>「Ｂフレッツ」タイプ</t>
  </si>
  <si>
    <t>ファミリータイプ（ファミリ１００）/ファミリータイプ（ハイパー）</t>
  </si>
  <si>
    <t xml:space="preserve">ファミリー・スーパーハイスピードタイプ　隼※１ </t>
  </si>
  <si>
    <t xml:space="preserve">※1：ファミリー・エクスプレスタイプ/マンション・エクスプレスタイプは平成24年10月1日よりファミリー・スーパーハイスピードタイプ　隼/マンション・スーパーハイスピードタイプ　隼に名称変更いたしました。 </t>
  </si>
  <si>
    <t>《付加サービス対応表》</t>
  </si>
  <si>
    <t>新規にご利用開始いただくお客様、及び既にご利用中のお客様は、申し込み無しでIPv6インターネット接続サービス(動的)をご利用いただけます。
※アクセスタイプがネクストのお客さまのみご利用できます。
※IPv6インターネット接続サービスのご利用には、NTT東日本／西日本のフレッツ光ネクスト「インターネット（IPv6　PPPoE接続）」に対応した機器が別途必要となります。
※固定ＩＰアドレスでのＩＰｖ6インターネット接続サービスのご利用は、別途お申込が必要です。</t>
  </si>
  <si>
    <t>※ＯＣＮセキュリティチェックサービスにつきましては、2011年12月1日をもってサービス終了いたしました。</t>
  </si>
  <si>
    <t xml:space="preserve">OCN 光アクセス 「フレッツ光ライト」プランfor VPN </t>
  </si>
  <si>
    <t>OCN 光アクセス IP1「フレッツ光ライト」プラン</t>
  </si>
  <si>
    <t>※記入不要</t>
  </si>
  <si>
    <t>■カード種別</t>
  </si>
  <si>
    <t>■組織区分</t>
  </si>
  <si>
    <t>選択してください</t>
  </si>
  <si>
    <r>
      <t xml:space="preserve">ＯＣＮ　ペイオンサービス　（ｆｏｒＶＰＮ除く）
</t>
    </r>
    <r>
      <rPr>
        <b/>
        <sz val="14"/>
        <color indexed="10"/>
        <rFont val="ＭＳ Ｐゴシック"/>
        <family val="3"/>
      </rPr>
      <t>（必須）</t>
    </r>
  </si>
  <si>
    <r>
      <t xml:space="preserve">ＯＣＮ　セキュリティゲートウェイ　（ISDN除く）
</t>
    </r>
    <r>
      <rPr>
        <b/>
        <sz val="14"/>
        <color indexed="10"/>
        <rFont val="ＭＳ Ｐゴシック"/>
        <family val="3"/>
      </rPr>
      <t>（必須）</t>
    </r>
  </si>
  <si>
    <t>　ご契約者名※個人の場合は戸籍上のお名前、法人の場合は登記簿上の正式名称を記入ください。
　　　　　　　　 ※本申込書には必ず押印をお願い致します。</t>
  </si>
  <si>
    <t>※記入不要
※サービス名称が2012年4月1日より統合されました。詳細は「サービス名称の変更について」を参照ください。</t>
  </si>
  <si>
    <t>付加サービス名</t>
  </si>
  <si>
    <t>留意事項</t>
  </si>
  <si>
    <t>　　「フレッツ・ADSL受付票」と「ＯＣＮ 光サービス/ＡＤＳＬサービス（F）用保守申込書」を合わせてお申込み下さい。</t>
  </si>
  <si>
    <t>選択してください。
※（Ｆ）サービスの場合は、「利用しない」を選択してください。
※利用する場合は、「一元故障受付用申込書」を合わせてお申込ください。</t>
  </si>
  <si>
    <t>選択してください。
※ＩＳＤＮの場合は、「利用しない」を選択してください。
※利用する場合は、「.Phone IP Centrex申込書」を合わせてお申込み下さい。</t>
  </si>
  <si>
    <t>提供可否</t>
  </si>
  <si>
    <t>本回線に合わせて、以下の付加サービスをご利用のお客様は、該当の付加サービス申込書と合わせてお申込み下さい。</t>
  </si>
  <si>
    <t>「一元故障受付用申込書」を合わせてお申込ください。
※2（Ｆ）サービスの場合は利用できません。</t>
  </si>
  <si>
    <t>また、その他の付加サービスにつきましてはOCNサービスのホームページ（http://www.ocn.ne.jp/business/）でご確認下さい。</t>
  </si>
  <si>
    <t>・他のＯＣＮ契約でご利用中のＰａｇｅＯＮを本契約に引継ぎ希望されるお客様はPageON引継ぎにご記入ください（ご契約者名が同一の場合のみ継続利用（引継ぎ）いただく事ができます）。
・ＰａｇｅＯＮの登録/変更/廃止を希望される場合は、ＯＣＮホームページからお申込ください。
http://www.ocn.ne.jp/business/support/index.html</t>
  </si>
  <si>
    <t>半角３０文字まで</t>
  </si>
  <si>
    <t>半角英数６４文字まで
※ご契約に関する連絡用として、既存のメールアドレスをご記入ください。
※ご担当者が複数の場合は、カンマで区切りで記入ください。
※メールアドレスをお持でない方は「a@a」をご記入ください。</t>
  </si>
  <si>
    <r>
      <t>※2011年12月1日をもってサービス終了となります。
　詳細はhttp://www.ocn.ne.jp/business/security/security_check/　をご参照ください。</t>
    </r>
    <r>
      <rPr>
        <sz val="12"/>
        <color indexed="8"/>
        <rFont val="ＭＳ Ｐゴシック"/>
        <family val="3"/>
      </rPr>
      <t xml:space="preserve">
セキュリティ調査をご希望のお客さまは、開通後にOCNホームページよりお申込みください。
ご利用開始日より1週間程度でお申込みいただくことができます。
                                                       以下のホームページにてサービスの内容をご確認ください。
　　                                                              https://www.security.ocn.ne.jp/</t>
    </r>
  </si>
  <si>
    <t>全角４０文字まで
※正式名称を40文字以内でご記入いただきますが、弊社の都合により、名称を省略させていただくことがありますので、ご了承ください。</t>
  </si>
  <si>
    <t>半角３５文字まで</t>
  </si>
  <si>
    <t>全角７0文字まで
※住所を都道府県からご記入ください。</t>
  </si>
  <si>
    <t>全角２０文字まで</t>
  </si>
  <si>
    <t>全角1０文字まで</t>
  </si>
  <si>
    <t>全角７０文字まで
※住所を都道府県からご記入ください。
※NTT東日本／西日本会社の提供するフレッツサービスを設置される住所を記入ください。</t>
  </si>
  <si>
    <t>全角２０文字まで
※フロア数まで記入ください。</t>
  </si>
  <si>
    <t>全角１０文字まで</t>
  </si>
  <si>
    <t>全角２０文字まで</t>
  </si>
  <si>
    <t>全角２０文字まで
※宛先に記入いただいた内容は、そのまま請求書に印刷されます。会社名・部署名・氏名等をご記入ください。　</t>
  </si>
  <si>
    <t>全角1０文字まで
※請求書の宛先には表示されません。</t>
  </si>
  <si>
    <t>全角１０文字まで
※ご利用案内の送付先の担当者名は必ずご記入ください。</t>
  </si>
  <si>
    <r>
      <t xml:space="preserve">フリガナ(アカウント）
</t>
    </r>
    <r>
      <rPr>
        <b/>
        <sz val="14"/>
        <color indexed="12"/>
        <rFont val="ＭＳ Ｐゴシック"/>
        <family val="3"/>
      </rPr>
      <t>（希望する）</t>
    </r>
    <r>
      <rPr>
        <b/>
        <sz val="14"/>
        <color indexed="10"/>
        <rFont val="ＭＳ Ｐゴシック"/>
        <family val="3"/>
      </rPr>
      <t>（必須）</t>
    </r>
  </si>
  <si>
    <r>
      <t>フリガナ(アカウント）</t>
    </r>
  </si>
  <si>
    <t>部課名</t>
  </si>
  <si>
    <r>
      <t xml:space="preserve">契約タイプ(IP1)
</t>
    </r>
    <r>
      <rPr>
        <b/>
        <sz val="14"/>
        <color indexed="12"/>
        <rFont val="ＭＳ Ｐゴシック"/>
        <family val="3"/>
      </rPr>
      <t>（IP1）</t>
    </r>
    <r>
      <rPr>
        <b/>
        <sz val="14"/>
        <color indexed="10"/>
        <rFont val="ＭＳ Ｐゴシック"/>
        <family val="3"/>
      </rPr>
      <t>（必須）</t>
    </r>
  </si>
  <si>
    <r>
      <t xml:space="preserve">契約タイプ(forVPN)
</t>
    </r>
    <r>
      <rPr>
        <b/>
        <sz val="14"/>
        <color indexed="12"/>
        <rFont val="ＭＳ Ｐゴシック"/>
        <family val="3"/>
      </rPr>
      <t>（ｆｏｒＶＰＮ）</t>
    </r>
    <r>
      <rPr>
        <b/>
        <sz val="14"/>
        <color indexed="10"/>
        <rFont val="ＭＳ Ｐゴシック"/>
        <family val="3"/>
      </rPr>
      <t>（必須）</t>
    </r>
  </si>
  <si>
    <t>■お申込みパターン</t>
  </si>
  <si>
    <t>新設</t>
  </si>
  <si>
    <t>ＯＣＮＡＤＳＬアクセス</t>
  </si>
  <si>
    <t>「フレッツ」プラン</t>
  </si>
  <si>
    <t>１Ｍ／１．５Ｍ／８Ｍ／１２Ｍ／２４Ｍ／４０Ｍ／４７Ｍタイプ</t>
  </si>
  <si>
    <t>ビジネスタイプ</t>
  </si>
  <si>
    <t>ＯＣＮＩＳＤＮアクセス</t>
  </si>
  <si>
    <t>ＯＣＮ光アクセス</t>
  </si>
  <si>
    <t>「Ｂフレッツ」プラン</t>
  </si>
  <si>
    <t>ニューファミリー／ファミリー１００／ハイパーファミリータイプ</t>
  </si>
  <si>
    <t>ベーシックタイプ</t>
  </si>
  <si>
    <t>ビル・マンションタイプ</t>
  </si>
  <si>
    <t>ファミリータイプ</t>
  </si>
  <si>
    <t>マンションタイプ</t>
  </si>
  <si>
    <t>エンタープライズタイプ</t>
  </si>
  <si>
    <t>「フレッツ光ネクスト」プラン</t>
  </si>
  <si>
    <t>ＯＣＮＡＤＳＬサービス（Ｆ）</t>
  </si>
  <si>
    <t>ＯＣＮ光サービス（Ｆ）</t>
  </si>
  <si>
    <t>「Ｂフレッツ」タイプ</t>
  </si>
  <si>
    <t>「光ネクスト」タイプ</t>
  </si>
  <si>
    <t>「フレッツ・光プレミアム」プラン</t>
  </si>
  <si>
    <t>ファミリー・ハイスピードタイプ</t>
  </si>
  <si>
    <t>○＝提供可能</t>
  </si>
  <si>
    <t>△＝アクセス回線をお客さまでご用意できる場合のみ提供可能</t>
  </si>
  <si>
    <t>選択してください
※ＯＣＮ　光サービス（Ｆ）「Ｂフレッツ」 (フレッツ一括提供型)は2012年2月末に新規販売停止になりました。
※ＯＣＮ光アクセス「Ｂフレッツ」/「フレッツ・光プレミアム」(フレッツ別契約型)については、お客さまでアクセス回線がご用意できる場合のみ提供となります。
※（F)サービスを選択の場合、本申込書へのご記入に加え、「フレッツ受付票」と「ＯＣＮ 光サービス/ＡＤＳＬサービス（F）用保守申込書」のご記入をお願いします。</t>
  </si>
  <si>
    <t>※選択してください。
※ＯＣＮ光アクセス「Ｂフレッツ」/「フレッツ・光プレミアム」(フレッツ別契約型)については、お客さまでアクセス回線がご用意できる場合のみ提供となります。詳しくはＮＴＴ東日本・西日本会社へご確認ください。</t>
  </si>
  <si>
    <t>新規申込み</t>
  </si>
  <si>
    <t>連絡先</t>
  </si>
  <si>
    <t>大口情報</t>
  </si>
  <si>
    <t>ハイフン付きで半角１４桁</t>
  </si>
  <si>
    <t>事業所名</t>
  </si>
  <si>
    <t>ビル名等</t>
  </si>
  <si>
    <t>弊社記入欄</t>
  </si>
  <si>
    <t>半角１５桁まで</t>
  </si>
  <si>
    <r>
      <t xml:space="preserve">組織区分
</t>
    </r>
    <r>
      <rPr>
        <b/>
        <sz val="12"/>
        <color indexed="10"/>
        <rFont val="ＭＳ Ｐゴシック"/>
        <family val="3"/>
      </rPr>
      <t>（必須）</t>
    </r>
  </si>
  <si>
    <t>選択してください</t>
  </si>
  <si>
    <r>
      <t xml:space="preserve">ﾌﾘｶﾞﾅ
</t>
    </r>
    <r>
      <rPr>
        <b/>
        <sz val="14"/>
        <color indexed="10"/>
        <rFont val="ＭＳ Ｐゴシック"/>
        <family val="3"/>
      </rPr>
      <t>（必須）</t>
    </r>
  </si>
  <si>
    <r>
      <t xml:space="preserve">ご契約者名
</t>
    </r>
    <r>
      <rPr>
        <b/>
        <sz val="14"/>
        <color indexed="10"/>
        <rFont val="ＭＳ Ｐゴシック"/>
        <family val="3"/>
      </rPr>
      <t>（必須）</t>
    </r>
  </si>
  <si>
    <r>
      <t xml:space="preserve">お客様対応部門
</t>
    </r>
    <r>
      <rPr>
        <b/>
        <sz val="14"/>
        <color indexed="10"/>
        <rFont val="ＭＳ Ｐゴシック"/>
        <family val="3"/>
      </rPr>
      <t>（必須）</t>
    </r>
  </si>
  <si>
    <r>
      <t xml:space="preserve">お申込受付部門
</t>
    </r>
    <r>
      <rPr>
        <b/>
        <sz val="14"/>
        <color indexed="10"/>
        <rFont val="ＭＳ Ｐゴシック"/>
        <family val="3"/>
      </rPr>
      <t>（必須）</t>
    </r>
  </si>
  <si>
    <r>
      <t xml:space="preserve">組織名
</t>
    </r>
    <r>
      <rPr>
        <b/>
        <sz val="12"/>
        <color indexed="10"/>
        <rFont val="ＭＳ Ｐゴシック"/>
        <family val="3"/>
      </rPr>
      <t>（必須）</t>
    </r>
    <r>
      <rPr>
        <b/>
        <sz val="12"/>
        <rFont val="ＭＳ Ｐゴシック"/>
        <family val="3"/>
      </rPr>
      <t>全角20桁まで</t>
    </r>
  </si>
  <si>
    <r>
      <t xml:space="preserve">担当者
</t>
    </r>
    <r>
      <rPr>
        <b/>
        <sz val="12"/>
        <color indexed="10"/>
        <rFont val="ＭＳ Ｐゴシック"/>
        <family val="3"/>
      </rPr>
      <t>（必須）</t>
    </r>
    <r>
      <rPr>
        <b/>
        <sz val="12"/>
        <rFont val="ＭＳ Ｐゴシック"/>
        <family val="3"/>
      </rPr>
      <t>全角10桁まで</t>
    </r>
  </si>
  <si>
    <r>
      <t xml:space="preserve">電話番号
</t>
    </r>
    <r>
      <rPr>
        <b/>
        <sz val="12"/>
        <color indexed="10"/>
        <rFont val="ＭＳ Ｐゴシック"/>
        <family val="3"/>
      </rPr>
      <t>（必須）</t>
    </r>
    <r>
      <rPr>
        <b/>
        <sz val="12"/>
        <rFont val="ＭＳ Ｐゴシック"/>
        <family val="3"/>
      </rPr>
      <t>半角13桁まで</t>
    </r>
  </si>
  <si>
    <r>
      <t xml:space="preserve">ＦＡＸ番号 
          </t>
    </r>
    <r>
      <rPr>
        <i/>
        <sz val="12"/>
        <rFont val="ＭＳ Ｐゴシック"/>
        <family val="3"/>
      </rPr>
      <t xml:space="preserve"> 半角13桁まで</t>
    </r>
  </si>
  <si>
    <r>
      <t xml:space="preserve">ｅ-mail
</t>
    </r>
    <r>
      <rPr>
        <b/>
        <sz val="14"/>
        <color indexed="10"/>
        <rFont val="ＭＳ Ｐゴシック"/>
        <family val="3"/>
      </rPr>
      <t>（必須）</t>
    </r>
    <r>
      <rPr>
        <b/>
        <sz val="12"/>
        <rFont val="ＭＳ Ｐゴシック"/>
        <family val="3"/>
      </rPr>
      <t>半角英数64桁まで</t>
    </r>
    <r>
      <rPr>
        <sz val="12"/>
        <rFont val="ＭＳ Ｐゴシック"/>
        <family val="3"/>
      </rPr>
      <t>※mint等のｻﾌﾞドメインを必ず記入してください。</t>
    </r>
  </si>
  <si>
    <r>
      <t xml:space="preserve">ＦＡＸ番号 
           </t>
    </r>
    <r>
      <rPr>
        <i/>
        <sz val="12"/>
        <rFont val="ＭＳ Ｐゴシック"/>
        <family val="3"/>
      </rPr>
      <t>半角13桁まで</t>
    </r>
  </si>
  <si>
    <t>宛先</t>
  </si>
  <si>
    <t>・日本国内で住所、所在地等を確認できるお客様に限ります。</t>
  </si>
  <si>
    <t>・他のお客様のご迷惑になる行為は制限させていただきます。</t>
  </si>
  <si>
    <t>・最低ご利用期間は1ヶ月です。月額料金につきましては日割り計算を行います。</t>
  </si>
  <si>
    <t>・本プランでは、ドメイン名代行申請やドメインの逆引き設定等、お客様が自営でサーバを運用される際のサポートをしておりませんので、ご了承ください。</t>
  </si>
  <si>
    <t>・OCN　IP1／ｆｏｒＶＰＮのお申込は1タイプにつき1つのOCNサービス契約を申込みいただきます。なお、申込者は1のOCN契約につき1名（1組織）に限ります。</t>
  </si>
  <si>
    <t>※記入不要（ＮＴＴ－Ｃｏｍ記入欄）</t>
  </si>
  <si>
    <t>・フレッツ一括提供型〔（F)サービス〕で、光のアクセスタイプ（Bフレッツ、フレッツ光ネクスト等）をお申込の場合</t>
  </si>
  <si>
    <t>・フレッツ一括提供型〔（F)サービス〕で、フレッツADSLをお申込の場合</t>
  </si>
  <si>
    <t>　　「光サービス受付票」と「ＯＣＮ 光サービス/ＡＤＳＬサービス（F）用保守申込書」を合わせてお申込み下さい。</t>
  </si>
  <si>
    <r>
      <t xml:space="preserve">料金に関する留意事項
</t>
    </r>
    <r>
      <rPr>
        <b/>
        <sz val="14"/>
        <color indexed="10"/>
        <rFont val="ＭＳ Ｐゴシック"/>
        <family val="3"/>
      </rPr>
      <t>(必須）</t>
    </r>
  </si>
  <si>
    <t>部課名</t>
  </si>
  <si>
    <t>半角数字７桁固定</t>
  </si>
  <si>
    <t>ビル名等</t>
  </si>
  <si>
    <t>担当者名</t>
  </si>
  <si>
    <r>
      <t xml:space="preserve">　■ご注意
</t>
    </r>
    <r>
      <rPr>
        <b/>
        <sz val="12"/>
        <color indexed="12"/>
        <rFont val="ＭＳ Ｐゴシック"/>
        <family val="3"/>
      </rPr>
      <t xml:space="preserve">【ＩＰ１の場合】
</t>
    </r>
    <r>
      <rPr>
        <sz val="12"/>
        <color indexed="12"/>
        <rFont val="ＭＳ Ｐゴシック"/>
        <family val="3"/>
      </rPr>
      <t xml:space="preserve">※他のＯＣＮ契約でご利用中のＰａｇｅＯＮを本契約に引継ぎ希望されるお客様は、下記を記入ください。
※ご契約者名が同一の場合のみ継続利用（引継ぎ）いただく事ができます。第３者からの引継ぎはできません。
</t>
    </r>
    <r>
      <rPr>
        <b/>
        <sz val="12"/>
        <color indexed="12"/>
        <rFont val="ＭＳ Ｐゴシック"/>
        <family val="3"/>
      </rPr>
      <t xml:space="preserve">【ｆｏｒＶＰＮの場合】
</t>
    </r>
    <r>
      <rPr>
        <sz val="12"/>
        <color indexed="12"/>
        <rFont val="ＭＳ Ｐゴシック"/>
        <family val="3"/>
      </rPr>
      <t xml:space="preserve">※本サービスは「IP1」のみで「forVPN」では提供しないため、「forVPN」をお申込みの場合は「利用しない」を選択してください。                     
</t>
    </r>
  </si>
  <si>
    <t>ＮＰＣＲＭ承認ＩＤ枝番</t>
  </si>
  <si>
    <t>YYYY/MM/DD（半角）</t>
  </si>
  <si>
    <t>オーダ管理番号</t>
  </si>
  <si>
    <t>SOセンタ記入欄</t>
  </si>
  <si>
    <t>オーダ登録番号</t>
  </si>
  <si>
    <t>お客様ご要望記事欄</t>
  </si>
  <si>
    <t>SO配信日</t>
  </si>
  <si>
    <t>Com第二法人</t>
  </si>
  <si>
    <t>Com第三法人</t>
  </si>
  <si>
    <t>Com第四法人</t>
  </si>
  <si>
    <t>Com第五法人</t>
  </si>
  <si>
    <t>Com関西営業本部</t>
  </si>
  <si>
    <t>Comチャネル営業本部</t>
  </si>
  <si>
    <t>ComNB本（VA東日本エリア）</t>
  </si>
  <si>
    <t>ComNB本（VA西日本エリア）</t>
  </si>
  <si>
    <t>ComNB本（VA以外）</t>
  </si>
  <si>
    <t>Com一般</t>
  </si>
  <si>
    <t>NTT東日本</t>
  </si>
  <si>
    <t>NTT西日本</t>
  </si>
  <si>
    <t>金沢OCNSC</t>
  </si>
  <si>
    <t>名古屋OCNSC</t>
  </si>
  <si>
    <t>幕張DSC</t>
  </si>
  <si>
    <t>その他</t>
  </si>
  <si>
    <r>
      <t xml:space="preserve">販売チャネルコード
</t>
    </r>
    <r>
      <rPr>
        <b/>
        <sz val="12"/>
        <color indexed="10"/>
        <rFont val="ＭＳ Ｐゴシック"/>
        <family val="3"/>
      </rPr>
      <t>（必須）</t>
    </r>
    <r>
      <rPr>
        <b/>
        <sz val="12"/>
        <rFont val="ＭＳ Ｐゴシック"/>
        <family val="3"/>
      </rPr>
      <t>半角８桁まで</t>
    </r>
  </si>
  <si>
    <r>
      <t xml:space="preserve">社員コード 
          </t>
    </r>
    <r>
      <rPr>
        <i/>
        <sz val="12"/>
        <rFont val="ＭＳ Ｐゴシック"/>
        <family val="3"/>
      </rPr>
      <t>半角８桁まで</t>
    </r>
  </si>
  <si>
    <t>ご利用場所</t>
  </si>
  <si>
    <t>ご利用場所に関する
ご連絡先</t>
  </si>
  <si>
    <t>選択してください。
※アクセスタイプが光ネクストのお客さまのみご利用できます。
※動的アドレスでＩＰｖ６インターネット接続サービスをご利用の場合、お申込は不要です。ＩＰｖ６動的アドレスは自動的に払い出されます。
※IP1をご利用でＩＰｖ６インターネット接続サービスを固定IPでご利用する場合、またはブロードバンドルーターご利用をご希望のお客さまは、「ＩＰｖ６インターネット接続申込書」を合わせてお申込ください。</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</si>
  <si>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</si>
  <si>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お客さまがお申込みされた
東西会社のアクセスライン</t>
  </si>
  <si>
    <t>半角英数８桁～１０桁まで（英大文字、英小文字、数字からそれぞれ1文字以上使用してください）
※「ご利用内容のご案内」専用サイトにログインする際に本パスワードが必要となりますので、ご案内のメールが届くまで必ず保管願います。
※メールアドレスをお持ちでない場合は、記入不要です(郵送にて送付いたします)</t>
  </si>
  <si>
    <t>ハイフンを含む半角１０桁～１３桁まで(数字、ハイフンのみ)</t>
  </si>
  <si>
    <t>担当者情報</t>
  </si>
  <si>
    <t>ＦＡＸ番号</t>
  </si>
  <si>
    <t>お支払に関する情報</t>
  </si>
  <si>
    <t>ご利用案内に関する情報　※接続に必要となる情報をＯＣＮより送付します。</t>
  </si>
  <si>
    <r>
      <t xml:space="preserve">お申込年月日
</t>
    </r>
    <r>
      <rPr>
        <b/>
        <sz val="14"/>
        <color indexed="10"/>
        <rFont val="ＭＳ Ｐゴシック"/>
        <family val="3"/>
      </rPr>
      <t>（必須）</t>
    </r>
  </si>
  <si>
    <r>
      <t xml:space="preserve">開通希望年月日
</t>
    </r>
    <r>
      <rPr>
        <b/>
        <sz val="14"/>
        <color indexed="10"/>
        <rFont val="ＭＳ Ｐゴシック"/>
        <family val="3"/>
      </rPr>
      <t>（必須）</t>
    </r>
  </si>
  <si>
    <t>選択してください</t>
  </si>
  <si>
    <r>
      <t xml:space="preserve">コピーリスト
</t>
    </r>
    <r>
      <rPr>
        <b/>
        <sz val="14"/>
        <color indexed="10"/>
        <rFont val="ＭＳ Ｐゴシック"/>
        <family val="3"/>
      </rPr>
      <t>（必須）</t>
    </r>
  </si>
  <si>
    <t>ご住所</t>
  </si>
  <si>
    <r>
      <t>郵便番号</t>
    </r>
    <r>
      <rPr>
        <b/>
        <sz val="14"/>
        <color indexed="10"/>
        <rFont val="ＭＳ Ｐゴシック"/>
        <family val="3"/>
      </rPr>
      <t xml:space="preserve">
（必須）</t>
    </r>
  </si>
  <si>
    <r>
      <t>ご住所</t>
    </r>
    <r>
      <rPr>
        <b/>
        <sz val="14"/>
        <color indexed="10"/>
        <rFont val="ＭＳ Ｐゴシック"/>
        <family val="3"/>
      </rPr>
      <t xml:space="preserve">
（必須）</t>
    </r>
  </si>
  <si>
    <r>
      <t xml:space="preserve">お名前
</t>
    </r>
    <r>
      <rPr>
        <b/>
        <sz val="14"/>
        <color indexed="10"/>
        <rFont val="ＭＳ Ｐゴシック"/>
        <family val="3"/>
      </rPr>
      <t>（必須）</t>
    </r>
  </si>
  <si>
    <t>選択してください</t>
  </si>
  <si>
    <t>N</t>
  </si>
  <si>
    <t>半角９桁
※メールアドレスの引継ぎを希望する場合、引継ぎ元のＯＣＮお客さま番号を記入ください。</t>
  </si>
  <si>
    <t>半角９桁
※引継ぎを希望する場合は、引継元のＯＣＮお客さま番号を記入ください。</t>
  </si>
  <si>
    <t>選択して下さい</t>
  </si>
  <si>
    <t>お名前</t>
  </si>
  <si>
    <t>電話番号</t>
  </si>
  <si>
    <t>選択してください
※ファミリー・エクスプレスタイプ/マンション・エクスプレスタイプは平成24年10月1日よりファミリー・スーパーハイスピードタイプ隼/マンション・スーパーハイスピードタイプ隼に名称変更しました。</t>
  </si>
  <si>
    <t>ハイフンを含む半角10桁～13桁まで(数字、ハイフンのみ)</t>
  </si>
  <si>
    <r>
      <t>電話番号</t>
    </r>
    <r>
      <rPr>
        <b/>
        <sz val="14"/>
        <color indexed="10"/>
        <rFont val="ＭＳ Ｐゴシック"/>
        <family val="3"/>
      </rPr>
      <t xml:space="preserve">
</t>
    </r>
    <r>
      <rPr>
        <b/>
        <sz val="14"/>
        <color indexed="10"/>
        <rFont val="ＭＳ Ｐゴシック"/>
        <family val="3"/>
      </rPr>
      <t>（必須）</t>
    </r>
  </si>
  <si>
    <r>
      <t xml:space="preserve">【契約タイプについて】
</t>
    </r>
    <r>
      <rPr>
        <sz val="12"/>
        <color indexed="12"/>
        <rFont val="ＭＳ Ｐゴシック"/>
        <family val="3"/>
      </rPr>
      <t xml:space="preserve">※以下で選択いただいたＮＴＴ東日本/ＮＴＴ西日本会社の提供するフレッツの「アクセスタイプ」によりＯＣＮの提供メニューを決定いたします。お申込み内容に相違がある場合は、通信ができないこととなりますので、ご注意ください。
</t>
    </r>
    <r>
      <rPr>
        <b/>
        <u val="single"/>
        <sz val="12"/>
        <color indexed="10"/>
        <rFont val="ＭＳ Ｐゴシック"/>
        <family val="3"/>
      </rPr>
      <t>※ＮＴＴ東日本/ＮＴＴ西日本会社のアクセスタイプとOCN契約タイプが不一致の場合は通信が出来ませんので、ご注意下さい。</t>
    </r>
    <r>
      <rPr>
        <sz val="12"/>
        <color indexed="12"/>
        <rFont val="ＭＳ Ｐゴシック"/>
        <family val="3"/>
      </rPr>
      <t>（「OCN契約タイプ」や「IP種別」、「ＮＴＴ東日本/NTT西日本会社のアクセスタイプ」が変更となった場合は必ずご連絡ください。）</t>
    </r>
  </si>
  <si>
    <t>ＯＣＮ　光サービス　ｆｏｒＶＰＮ（Ｆ）　「光ネクスト」ギガファミリー　東タイプ</t>
  </si>
  <si>
    <t>・ご利用開始後にご利用場所住所・ご利用場所事業所名に変更が発生した場合は、お客さまにてNTT東日本/ＮＴＴ西日本会社へ移転申込み実施後、OCNへ変更申込み願います。</t>
  </si>
  <si>
    <t>次のとおり</t>
  </si>
  <si>
    <t>付加サービス情報</t>
  </si>
  <si>
    <t>OCNメールアドレス引継ぎ情報</t>
  </si>
  <si>
    <t>帳票ID</t>
  </si>
  <si>
    <t>帳票バージョン</t>
  </si>
  <si>
    <t>パスワード</t>
  </si>
  <si>
    <r>
      <t xml:space="preserve">宛先　お名前
</t>
    </r>
    <r>
      <rPr>
        <b/>
        <sz val="14"/>
        <color indexed="10"/>
        <rFont val="ＭＳ Ｐゴシック"/>
        <family val="3"/>
      </rPr>
      <t xml:space="preserve">（必須）
</t>
    </r>
    <r>
      <rPr>
        <sz val="14"/>
        <color indexed="8"/>
        <rFont val="ＭＳ Ｐゴシック"/>
        <family val="3"/>
      </rPr>
      <t>（会社名＋部課名）</t>
    </r>
  </si>
  <si>
    <t>帳票管理ID</t>
  </si>
  <si>
    <t>サービスID可変化フォーマット番号</t>
  </si>
  <si>
    <t>削除シート</t>
  </si>
  <si>
    <t>サービスID判定項目</t>
  </si>
  <si>
    <t>0000301</t>
  </si>
  <si>
    <r>
      <t>a</t>
    </r>
    <r>
      <rPr>
        <sz val="11"/>
        <rFont val="ＭＳ Ｐゴシック"/>
        <family val="3"/>
      </rPr>
      <t>qua2ocn</t>
    </r>
  </si>
  <si>
    <t>申し込みにあたって、必ずお読みください</t>
  </si>
  <si>
    <t>第６種オープンコンピュータ通信網サービス　ＩＰ１／ｆｏｒＶＰＮ　契約申込書（新規）</t>
  </si>
  <si>
    <r>
      <t xml:space="preserve">開通済み／申込済み
</t>
    </r>
    <r>
      <rPr>
        <b/>
        <sz val="14"/>
        <color indexed="10"/>
        <rFont val="ＭＳ Ｐゴシック"/>
        <family val="3"/>
      </rPr>
      <t>（必須）</t>
    </r>
  </si>
  <si>
    <t>ＶＩＳＡ</t>
  </si>
  <si>
    <t>ＪＣＢ</t>
  </si>
  <si>
    <t>ＮＴＴグループカード</t>
  </si>
  <si>
    <t>Ｍａｓｔｅｒ　Ｃａｒｄ</t>
  </si>
  <si>
    <t>Ａｍｅｒｉｃａｎ　Ｅｘｐｒｅｓｓ（ＡＭＥＸ）</t>
  </si>
  <si>
    <t>ＵＣ</t>
  </si>
  <si>
    <t>ＤＣ</t>
  </si>
  <si>
    <t>ＵＦＪ　Ｃａｒｄ</t>
  </si>
  <si>
    <t>Ｄｉｎｅｒｓ　Ｃｌｕｂ</t>
  </si>
  <si>
    <t>Ｎｉｃｏｓ</t>
  </si>
  <si>
    <t>ＳＡＩＳＯＮ（セゾン）</t>
  </si>
  <si>
    <t>ＣＦ</t>
  </si>
  <si>
    <t>ＯＭＣ</t>
  </si>
  <si>
    <r>
      <t xml:space="preserve">電話番号
</t>
    </r>
    <r>
      <rPr>
        <b/>
        <sz val="14"/>
        <color indexed="12"/>
        <rFont val="ＭＳ Ｐゴシック"/>
        <family val="3"/>
      </rPr>
      <t>（IP1)</t>
    </r>
    <r>
      <rPr>
        <b/>
        <sz val="14"/>
        <color indexed="10"/>
        <rFont val="ＭＳ Ｐゴシック"/>
        <family val="3"/>
      </rPr>
      <t>（必須）</t>
    </r>
  </si>
  <si>
    <t>ＯＣＮ－ＳＭＦの管理者回線として利用</t>
  </si>
  <si>
    <t>ＯＣＮ－ＳＭＦの一般回線として利用</t>
  </si>
  <si>
    <t>■OCN-SMFサービス（利用内容）</t>
  </si>
  <si>
    <t>国内信販</t>
  </si>
  <si>
    <t>事務担当者＜お申込に関するご連絡先＞</t>
  </si>
  <si>
    <t>Ｎ</t>
  </si>
  <si>
    <t>連
絡
先　</t>
  </si>
  <si>
    <r>
      <t xml:space="preserve">開通予定日
</t>
    </r>
    <r>
      <rPr>
        <b/>
        <sz val="14"/>
        <color indexed="12"/>
        <rFont val="ＭＳ Ｐゴシック"/>
        <family val="3"/>
      </rPr>
      <t>（申込済み）</t>
    </r>
    <r>
      <rPr>
        <b/>
        <sz val="14"/>
        <color indexed="10"/>
        <rFont val="ＭＳ Ｐゴシック"/>
        <family val="3"/>
      </rPr>
      <t>（必須）</t>
    </r>
  </si>
  <si>
    <t>メールアカウント情報</t>
  </si>
  <si>
    <t>希望メールアカウント</t>
  </si>
  <si>
    <r>
      <t xml:space="preserve">PageON引継ぎ
</t>
    </r>
    <r>
      <rPr>
        <b/>
        <sz val="14"/>
        <color indexed="10"/>
        <rFont val="ＭＳ Ｐゴシック"/>
        <family val="3"/>
      </rPr>
      <t>（必須）</t>
    </r>
  </si>
  <si>
    <t>OCN同時廃止希望</t>
  </si>
  <si>
    <t>Ｎ</t>
  </si>
  <si>
    <t>半角９桁</t>
  </si>
  <si>
    <r>
      <t xml:space="preserve">郵便番号
</t>
    </r>
    <r>
      <rPr>
        <b/>
        <sz val="14"/>
        <color indexed="10"/>
        <rFont val="ＭＳ Ｐゴシック"/>
        <family val="3"/>
      </rPr>
      <t>（必須）</t>
    </r>
  </si>
  <si>
    <r>
      <t xml:space="preserve">住所
</t>
    </r>
    <r>
      <rPr>
        <b/>
        <sz val="14"/>
        <color indexed="10"/>
        <rFont val="ＭＳ Ｐゴシック"/>
        <family val="3"/>
      </rPr>
      <t>（必須）</t>
    </r>
  </si>
  <si>
    <r>
      <t xml:space="preserve">郵便番号
</t>
    </r>
    <r>
      <rPr>
        <b/>
        <sz val="14"/>
        <color indexed="10"/>
        <rFont val="ＭＳ Ｐゴシック"/>
        <family val="3"/>
      </rPr>
      <t>（必須）</t>
    </r>
  </si>
  <si>
    <r>
      <t xml:space="preserve">アクセスタイプ
</t>
    </r>
    <r>
      <rPr>
        <b/>
        <sz val="14"/>
        <color indexed="10"/>
        <rFont val="ＭＳ Ｐゴシック"/>
        <family val="3"/>
      </rPr>
      <t>（必須）</t>
    </r>
  </si>
  <si>
    <r>
      <t xml:space="preserve">ご住所
</t>
    </r>
    <r>
      <rPr>
        <b/>
        <sz val="14"/>
        <color indexed="10"/>
        <rFont val="ＭＳ Ｐゴシック"/>
        <family val="3"/>
      </rPr>
      <t>（必須）</t>
    </r>
  </si>
  <si>
    <r>
      <t xml:space="preserve">ｅ-mail
</t>
    </r>
    <r>
      <rPr>
        <b/>
        <sz val="12"/>
        <color indexed="10"/>
        <rFont val="ＭＳ Ｐゴシック"/>
        <family val="3"/>
      </rPr>
      <t>（必須）</t>
    </r>
    <r>
      <rPr>
        <b/>
        <sz val="12"/>
        <rFont val="ＭＳ Ｐゴシック"/>
        <family val="3"/>
      </rPr>
      <t>半角英数256桁まで</t>
    </r>
  </si>
  <si>
    <r>
      <t xml:space="preserve">担当者名
</t>
    </r>
    <r>
      <rPr>
        <b/>
        <sz val="14"/>
        <color indexed="10"/>
        <rFont val="ＭＳ Ｐゴシック"/>
        <family val="3"/>
      </rPr>
      <t>（必須）</t>
    </r>
  </si>
  <si>
    <r>
      <t xml:space="preserve">電話番号
</t>
    </r>
    <r>
      <rPr>
        <b/>
        <sz val="14"/>
        <color indexed="10"/>
        <rFont val="ＭＳ Ｐゴシック"/>
        <family val="3"/>
      </rPr>
      <t>（必須）</t>
    </r>
  </si>
  <si>
    <r>
      <t xml:space="preserve">IP種別
</t>
    </r>
    <r>
      <rPr>
        <b/>
        <sz val="14"/>
        <color indexed="10"/>
        <rFont val="ＭＳ Ｐゴシック"/>
        <family val="3"/>
      </rPr>
      <t>（必須）</t>
    </r>
  </si>
  <si>
    <t>OCN提供メニュー</t>
  </si>
  <si>
    <t>モアⅢ（47M)・ビジネスタイプ※ＮＴＴ東日本</t>
  </si>
  <si>
    <t>ビジネスタイプ（NTT東日本）</t>
  </si>
  <si>
    <t>OCN認証ドメイン</t>
  </si>
  <si>
    <t>■ＩＰ種別</t>
  </si>
  <si>
    <t>■契約タイプ</t>
  </si>
  <si>
    <t xml:space="preserve">フレッツ・ISDN </t>
  </si>
  <si>
    <t>フレッツ 光ネクスト</t>
  </si>
  <si>
    <t>IP種別</t>
  </si>
  <si>
    <t>契約タイプ</t>
  </si>
  <si>
    <t>合体名</t>
  </si>
  <si>
    <t xml:space="preserve">フレッツ・ADSL </t>
  </si>
  <si>
    <t>8Mタイプ</t>
  </si>
  <si>
    <t>モア（12M）</t>
  </si>
  <si>
    <t>モアⅡ（24Mタイプ）/モア24（24タイプ）</t>
  </si>
  <si>
    <t>モアⅡ（40M）/モア40（40Mタイプ）</t>
  </si>
  <si>
    <t>モアⅢ（47M）・モアスペシャル（47M）</t>
  </si>
  <si>
    <t>xxx@ffab.ocn.ne.jp</t>
  </si>
  <si>
    <t>ＯＣＮ　ＩＳＤＮアクセス　ＩＰ１　「フレッツ」プラン</t>
  </si>
  <si>
    <t>ニューファミリータイプ（NTT東日本）</t>
  </si>
  <si>
    <t>xxx@fbnf2.ocn.ne.jp</t>
  </si>
  <si>
    <t>ハイパーファミリータイプ（NTT東日本）</t>
  </si>
  <si>
    <t>xxx@fbfb2.ocn.ne.jp</t>
  </si>
  <si>
    <t>xxx@fbfh2.ocn.ne.jp</t>
  </si>
  <si>
    <t>xxx@fbfm2.ocn.ne.jp</t>
  </si>
  <si>
    <t>ファミリー・ハイスピードタイプ（NTT東日本）</t>
  </si>
  <si>
    <t>ビジネスタイプ</t>
  </si>
  <si>
    <t>ＯＣＮ　ＡＤＳＬサービス　ＩＰ１（Ｆ）４７Ｍ　東タイプ</t>
  </si>
  <si>
    <t>xxx@ffa.ocn.ne.jp</t>
  </si>
  <si>
    <t>ＯＣＮ　ＡＤＳＬサービス　ＩＰ１（Ｆ）４７Ｍ　西タイプ</t>
  </si>
  <si>
    <t>ＯＣＮ　ＡＤＳＬサービス　ＩＰ１（Ｆ）４０Ｍ　東タイプ</t>
  </si>
  <si>
    <t>ＯＣＮ　ＡＤＳＬサービス　ＩＰ１（Ｆ）４０Ｍ　西タイプ</t>
  </si>
  <si>
    <t>ＯＣＮ　ＡＤＳＬサービス　ＩＰ１（Ｆ）２４Ｍ　西タイプ</t>
  </si>
  <si>
    <t>ＯＣＮ　ＡＤＳＬサービス　ＩＰ１（Ｆ）１２Ｍ　東タイプ</t>
  </si>
  <si>
    <t>ＯＣＮ　ＡＤＳＬサービス　ＩＰ１（Ｆ）１２Ｍ　西タイプ</t>
  </si>
  <si>
    <t>ＯＣＮ　ＡＤＳＬサービス　ＩＰ１（Ｆ）８Ｍ　東タイプ</t>
  </si>
  <si>
    <t>ＯＣＮ　ＡＤＳＬサービス　ＩＰ１（Ｆ）８Ｍ　西タイプ</t>
  </si>
  <si>
    <t>ＯＣＮ　ＡＤＳＬサービス　ＩＰ１（Ｆ）１．５Ｍ　東タイプ</t>
  </si>
  <si>
    <t>ＯＣＮ　ＡＤＳＬサービス　ＩＰ１（Ｆ）１．５Ｍ　西タイプ</t>
  </si>
  <si>
    <t>ファミリータイプ（NTT西日本）</t>
  </si>
  <si>
    <r>
      <t xml:space="preserve">お客さま番号
</t>
    </r>
    <r>
      <rPr>
        <b/>
        <sz val="14"/>
        <color indexed="12"/>
        <rFont val="ＭＳ Ｐゴシック"/>
        <family val="3"/>
      </rPr>
      <t>（第2種OCN契約からの移行申込み）</t>
    </r>
    <r>
      <rPr>
        <b/>
        <sz val="14"/>
        <rFont val="ＭＳ Ｐゴシック"/>
        <family val="3"/>
      </rPr>
      <t xml:space="preserve">
</t>
    </r>
    <r>
      <rPr>
        <b/>
        <sz val="14"/>
        <color indexed="10"/>
        <rFont val="ＭＳ Ｐゴシック"/>
        <family val="3"/>
      </rPr>
      <t>（必須）</t>
    </r>
  </si>
  <si>
    <r>
      <t xml:space="preserve">ｅ-ｍａｉｌ
</t>
    </r>
    <r>
      <rPr>
        <b/>
        <sz val="14"/>
        <color indexed="10"/>
        <rFont val="ＭＳ Ｐゴシック"/>
        <family val="3"/>
      </rPr>
      <t>（必須）</t>
    </r>
  </si>
  <si>
    <t>ＯＣＮ　ＡＤＳＬサービス　ＩＰ１（Ｆ）ビジネス４７Ｍ　東タイプ</t>
  </si>
  <si>
    <t>モアⅡ（４０Ｍ）・ビジネスタイプ（NTT東日本）</t>
  </si>
  <si>
    <t>ＯＣＮ　ＡＤＳＬサービス　ＩＰ１（Ｆ）ビジネス４０Ｍ　東タイプ</t>
  </si>
  <si>
    <t>ベーシックタイプ（NTT東日本）</t>
  </si>
  <si>
    <t>ベーシックタイプ（NTT西日本）</t>
  </si>
  <si>
    <t>ビジネスタイプ（NTT東日本）</t>
  </si>
  <si>
    <t>ビジネスタイプ（NTT西日本）</t>
  </si>
  <si>
    <t>ハイフンを含む半角１０桁～１３桁まで（数字、ハイフンのみ）</t>
  </si>
  <si>
    <t>ハイフンを含む半角１０桁～１３桁まで（数字、ハイフンのみ）</t>
  </si>
  <si>
    <t>半角９桁
※メールアドレスの引継ぎを希望する場合、引継ぎ元のＯＣＮお客さま番号を記入ください。</t>
  </si>
  <si>
    <t>ＯＣＮ　ＩＳＤＮアクセス　ｆｏｒＶＰＮ　「フレッツ」プラン</t>
  </si>
  <si>
    <t>xxx@dbnf.ocn.ne.jp</t>
  </si>
  <si>
    <t>xxx@dbfb.ocn.ne.jp</t>
  </si>
  <si>
    <t>xxx@dbfm.ocn.ne.jp</t>
  </si>
  <si>
    <t>ファミリータイプ</t>
  </si>
  <si>
    <t>マンションタイプ</t>
  </si>
  <si>
    <t>xxx@bizd.ocn.ne.jp</t>
  </si>
  <si>
    <t>モアⅢ（４７Ｍ）（NTT東日本）</t>
  </si>
  <si>
    <t>ＯＣＮ　ＡＤＳＬサービス　ｆｏｒＶＰＮ（Ｆ）４７Ｍ　東タイプ</t>
  </si>
  <si>
    <t>モアスペシャル（４７Ｍ）（NTT西日本）</t>
  </si>
  <si>
    <t>ＯＣＮ　ＡＤＳＬサービス　ｆｏｒＶＰＮ（Ｆ）４７Ｍ　西タイプ</t>
  </si>
  <si>
    <t>モアⅡ（４０Ｍ）（NTT東日本）</t>
  </si>
  <si>
    <t>ＯＣＮ　ＡＤＳＬサービス　ｆｏｒＶＰＮ（Ｆ）４０Ｍ　東タイプ</t>
  </si>
  <si>
    <t>モア４０（４０Ｍ）（NTT西日本）</t>
  </si>
  <si>
    <t>ＯＣＮ　ＡＤＳＬサービス　ｆｏｒＶＰＮ（Ｆ）４０Ｍ　西タイプ</t>
  </si>
  <si>
    <t>モア２４（２４Ｍ）（NTT西日本）</t>
  </si>
  <si>
    <t>ＯＣＮ　ＡＤＳＬサービス　ｆｏｒＶＰＮ（Ｆ）２４Ｍ　西タイプ</t>
  </si>
  <si>
    <t>モア（１２Ｍ）（NTT東日本）</t>
  </si>
  <si>
    <t>ＯＣＮ　ＡＤＳＬサービス　ｆｏｒＶＰＮ（Ｆ）１２Ｍ　東タイプ</t>
  </si>
  <si>
    <t>モア（１２Ｍ）（NTT西日本）</t>
  </si>
  <si>
    <t>ＯＣＮ　ＡＤＳＬサービス　ｆｏｒＶＰＮ（Ｆ）１２Ｍ　西タイプ</t>
  </si>
  <si>
    <t>８Ｍ（NTT東日本）</t>
  </si>
  <si>
    <t>ＯＣＮ　ＡＤＳＬサービス　ｆｏｒＶＰＮ（Ｆ）８Ｍ　東タイプ</t>
  </si>
  <si>
    <t>８Ｍ（NTT西日本）</t>
  </si>
  <si>
    <t>ＯＣＮ　ＡＤＳＬサービス　ｆｏｒＶＰＮ（Ｆ）８Ｍ　西タイプ</t>
  </si>
  <si>
    <t>１．５Ｍ（NTT東日本）</t>
  </si>
  <si>
    <t>ＯＣＮ　ＡＤＳＬサービス　ｆｏｒＶＰＮ（Ｆ）１．５Ｍ　東タイプ</t>
  </si>
  <si>
    <t>１．５Ｍ（NTT西日本）</t>
  </si>
  <si>
    <t>ＯＣＮ　ＡＤＳＬサービス　ｆｏｒＶＰＮ（Ｆ）１．５Ｍ　西タイプ</t>
  </si>
  <si>
    <t>ＯＣＮ　ＡＤＳＬサービス　ｆｏｒＶＰＮ（Ｆ）ビジネス４７Ｍ　東タイプ</t>
  </si>
  <si>
    <t>BL１　BM1　BN1　BQ1</t>
  </si>
  <si>
    <t>モアⅢ（４７Ｍ）（NTT東日本）</t>
  </si>
  <si>
    <t>モアスペシャル（４７Ｍ）（NTT西日本）</t>
  </si>
  <si>
    <t>モアⅡ（４０Ｍ）（NTT東日本）</t>
  </si>
  <si>
    <t>モア４０（４０Ｍ）（NTT西日本）</t>
  </si>
  <si>
    <t>モア２４（２４Ｍ）（NTT西日本）</t>
  </si>
  <si>
    <r>
      <t xml:space="preserve">ＯＣＮビジネスパックＶＰＮ
</t>
    </r>
    <r>
      <rPr>
        <b/>
        <sz val="14"/>
        <color indexed="10"/>
        <rFont val="ＭＳ Ｐゴシック"/>
        <family val="3"/>
      </rPr>
      <t>（必須）</t>
    </r>
  </si>
  <si>
    <t>ファミリータイプ （NTT東日本）</t>
  </si>
  <si>
    <t>ファミリータイプ（NTT東日本/NTT西日本）</t>
  </si>
  <si>
    <t>ファミリー・ハイスピードタイプ（NTT東日本/NTT西日本）</t>
  </si>
  <si>
    <t>マンションタイプ（NTT東日本/NTT西日本）</t>
  </si>
  <si>
    <t>マンション・ハイスピードタイプ（NTT東日本/NTT西日本）</t>
  </si>
  <si>
    <t>ファミリー・ハイスピードタイプ（NTT西日本）</t>
  </si>
  <si>
    <t>ファミリー100（NTT西日本）</t>
  </si>
  <si>
    <r>
      <t xml:space="preserve">回線種別
</t>
    </r>
    <r>
      <rPr>
        <b/>
        <sz val="14"/>
        <color indexed="10"/>
        <rFont val="ＭＳ Ｐゴシック"/>
        <family val="3"/>
      </rPr>
      <t>（必須）</t>
    </r>
  </si>
  <si>
    <r>
      <t xml:space="preserve">一元故障受付サービス　（（Ｆ）除く）
</t>
    </r>
    <r>
      <rPr>
        <b/>
        <sz val="14"/>
        <color indexed="10"/>
        <rFont val="ＭＳ Ｐゴシック"/>
        <family val="3"/>
      </rPr>
      <t>（必須）</t>
    </r>
  </si>
  <si>
    <t>モア（１２Ｍ）（NTT東日本）</t>
  </si>
  <si>
    <t>モア（１２Ｍ）（NTT西日本）</t>
  </si>
  <si>
    <t>８Ｍ（NTT東日本）</t>
  </si>
  <si>
    <t>８Ｍ（NTT西日本）</t>
  </si>
  <si>
    <t>１．５Ｍ（NTT東日本）</t>
  </si>
  <si>
    <t>１．５Ｍ（NTT西日本）</t>
  </si>
  <si>
    <t>フレッツ・光プレミアム※NTT西日本のみ</t>
  </si>
  <si>
    <t>■料金に関する留意事項</t>
  </si>
  <si>
    <t>無</t>
  </si>
  <si>
    <t>・1契約につき最大4アカウントまで（基本：1アカウント（無料）、追加：3アカウント（有料））
・メールアドレス引継ぎを希望されるお客さまは、「OCNメールアドレス引継ぎ情報」に記入いただきます。
・　本申込みと同時に複数メールアドレスを申込みご希望の場合は、「第６種オープンコンピュータ通信網サービス　メールアドレス・ウィルスチェックサービス追加申込書」を合わせてご提出ください。
・ご利用開始後にメールアドレスの追加／変更／削除を希望される場合には、OCNホームページからお申込みください。
http://www.ocn.ne.jp/business/support/index.html</t>
  </si>
  <si>
    <t>YYYY/MM/DD（半角）
※お申込みいただく日付から７営業日以降の土日祝日を除く日付をご記入ください。
※OCNサービスの課金開始日となります。
※手続き上、お客様のご利用開始希望年月日に添えない場合があります。
※【（Ｆ）について】
　・フレッツ回線工事希望日の１営業日後を基本とします。</t>
  </si>
  <si>
    <t>■ご利用場所</t>
  </si>
  <si>
    <t>ご契約者住所と同じ</t>
  </si>
  <si>
    <t>次のとおり</t>
  </si>
  <si>
    <t>次のとおり</t>
  </si>
  <si>
    <t>←ｎｕｌｌ</t>
  </si>
  <si>
    <t>■ご利用場所に関する連絡先</t>
  </si>
  <si>
    <t>お申込みに関する連絡先に同じ</t>
  </si>
  <si>
    <t>■NW技術担当者</t>
  </si>
  <si>
    <t>お申込みに関する連絡先と同じ</t>
  </si>
  <si>
    <t>■ご注意
※「ＩＰｖ６トンネル接続サービス」・「ビジネスパックＶＰＮ」・「．Ｐｈｏｎｅ　ＩＰ　Ｃｅｎｔｒｅｘ」・各種ＧＷサービス・「一元故障受付サービス」については、必ず営業担当者経由でお申込ください。
※ＯＣＮビジネスパックＶＰＮ、．Ｐｈｏｎｅ　ＩＰ　Ｃｅｎｔｒｅｘ、ＩＰｖ６トンネル接続サービスは、Ｂフレッツビジネスタイプ「ひかり電話ビジネスタイプ対応、及び同ベーシックタイプ「ひかり電話ビジネスタイプ」対応とあわせてのご利用はできません。</t>
  </si>
  <si>
    <r>
      <t xml:space="preserve">第一希望アカウント
</t>
    </r>
    <r>
      <rPr>
        <b/>
        <sz val="14"/>
        <color indexed="12"/>
        <rFont val="ＭＳ Ｐゴシック"/>
        <family val="3"/>
      </rPr>
      <t>（希望する）</t>
    </r>
    <r>
      <rPr>
        <b/>
        <sz val="14"/>
        <color indexed="10"/>
        <rFont val="ＭＳ Ｐゴシック"/>
        <family val="3"/>
      </rPr>
      <t>（必須）</t>
    </r>
  </si>
  <si>
    <r>
      <t xml:space="preserve">第二希望アカウント
</t>
    </r>
    <r>
      <rPr>
        <b/>
        <sz val="14"/>
        <color indexed="12"/>
        <rFont val="ＭＳ Ｐゴシック"/>
        <family val="3"/>
      </rPr>
      <t>（希望する）</t>
    </r>
    <r>
      <rPr>
        <b/>
        <sz val="14"/>
        <color indexed="10"/>
        <rFont val="ＭＳ Ｐゴシック"/>
        <family val="3"/>
      </rPr>
      <t>（必須）</t>
    </r>
  </si>
  <si>
    <r>
      <t xml:space="preserve">第三希望アカウント
</t>
    </r>
    <r>
      <rPr>
        <b/>
        <sz val="14"/>
        <color indexed="12"/>
        <rFont val="ＭＳ Ｐゴシック"/>
        <family val="3"/>
      </rPr>
      <t>（希望する）</t>
    </r>
    <r>
      <rPr>
        <b/>
        <sz val="14"/>
        <color indexed="10"/>
        <rFont val="ＭＳ Ｐゴシック"/>
        <family val="3"/>
      </rPr>
      <t>（必須）</t>
    </r>
  </si>
  <si>
    <r>
      <t xml:space="preserve">メールアカウント希望有無
</t>
    </r>
    <r>
      <rPr>
        <b/>
        <sz val="14"/>
        <color indexed="10"/>
        <rFont val="ＭＳ Ｐゴシック"/>
        <family val="3"/>
      </rPr>
      <t>（必須）</t>
    </r>
  </si>
  <si>
    <r>
      <t>電話番号</t>
    </r>
    <r>
      <rPr>
        <sz val="14"/>
        <color indexed="8"/>
        <rFont val="ＭＳ Ｐゴシック"/>
        <family val="3"/>
      </rPr>
      <t xml:space="preserve">
</t>
    </r>
    <r>
      <rPr>
        <b/>
        <sz val="14"/>
        <color indexed="10"/>
        <rFont val="ＭＳ Ｐゴシック"/>
        <family val="3"/>
      </rPr>
      <t>（必須）</t>
    </r>
  </si>
  <si>
    <t>希望する</t>
  </si>
  <si>
    <t>希望しない</t>
  </si>
  <si>
    <r>
      <t xml:space="preserve">．Ｐｈｏｎｅ　ＩＰ　Ｃｅｎｔｒｅｘ　（ＩＳＤＮ除く）
</t>
    </r>
    <r>
      <rPr>
        <b/>
        <sz val="14"/>
        <color indexed="10"/>
        <rFont val="ＭＳ Ｐゴシック"/>
        <family val="3"/>
      </rPr>
      <t>（必須）</t>
    </r>
  </si>
  <si>
    <t>ＯＣＮセキュリティチェックサービス　（無料）
（IP1のみ）</t>
  </si>
  <si>
    <t>ご利用場所に関する連絡先と同じ</t>
  </si>
  <si>
    <t>■支払方法</t>
  </si>
  <si>
    <t>■毎月の利用料の請求先</t>
  </si>
  <si>
    <t>■ご利用案内の送付先</t>
  </si>
  <si>
    <t>■申込状況</t>
  </si>
  <si>
    <t>開通済み</t>
  </si>
  <si>
    <t>申込済み</t>
  </si>
  <si>
    <t>技術担当者　※故障等緊急時や認証ID／PW再通知申請等重要なお知らせ時の連絡先として使用します。</t>
  </si>
  <si>
    <t>第2種OCN契約からの移行申込み</t>
  </si>
  <si>
    <t>IP1</t>
  </si>
  <si>
    <t>forVPN</t>
  </si>
  <si>
    <t>■アクセスタイプ</t>
  </si>
  <si>
    <t>フレッツ 光ネクスト</t>
  </si>
  <si>
    <t xml:space="preserve">IP1フレッツ・ADSL </t>
  </si>
  <si>
    <t>IP1Bフレッツ</t>
  </si>
  <si>
    <t>IP1フレッツ・光プレミアム※NTT西日本のみ</t>
  </si>
  <si>
    <t>IP1フレッツ 光ネクスト</t>
  </si>
  <si>
    <t>IP1OCN ADSLサービス (F)</t>
  </si>
  <si>
    <t xml:space="preserve">forVPNフレッツ・ADSL </t>
  </si>
  <si>
    <t>forVPNBフレッツ</t>
  </si>
  <si>
    <t>お申込みタイプ</t>
  </si>
  <si>
    <t>お申込みパターン</t>
  </si>
  <si>
    <r>
      <t xml:space="preserve">お申込みパターン
</t>
    </r>
    <r>
      <rPr>
        <b/>
        <sz val="14"/>
        <color indexed="10"/>
        <rFont val="ＭＳ Ｐゴシック"/>
        <family val="3"/>
      </rPr>
      <t>（必須）</t>
    </r>
  </si>
  <si>
    <t>ＮＴＴ東日本/西日本
「フレッツ」申込み状況</t>
  </si>
  <si>
    <t>forVPNフレッツ・光プレミアム※NTT西日本のみ</t>
  </si>
  <si>
    <t>forVPNフレッツ 光ネクスト</t>
  </si>
  <si>
    <t>forVPNOCN ADSLサービス (F)</t>
  </si>
  <si>
    <t>ＢＣ</t>
  </si>
  <si>
    <t>オリコ</t>
  </si>
  <si>
    <t>ライフカード</t>
  </si>
  <si>
    <t>イオン</t>
  </si>
  <si>
    <t>ご契約者住所と同じ</t>
  </si>
  <si>
    <t>ご利用場所住所と同じ</t>
  </si>
  <si>
    <t>ご契約者住所と同じ</t>
  </si>
  <si>
    <t>ご利用場所住所と同じ</t>
  </si>
  <si>
    <t>毎月の利用料の請求先と同じ</t>
  </si>
  <si>
    <t>相対申込有</t>
  </si>
  <si>
    <t>型紙申込有</t>
  </si>
  <si>
    <t>Com第一法人</t>
  </si>
  <si>
    <t>契約申込書（新規）を記入する前に以下の内容を確認のうえ、申し込みをお願いします。</t>
  </si>
  <si>
    <t xml:space="preserve">OCN 光アクセス 「フレッツ光ネクスト」プランfor VPN </t>
  </si>
  <si>
    <t>forVPN</t>
  </si>
  <si>
    <t>OCN契約タイプ</t>
  </si>
  <si>
    <t>廃止希望年月日</t>
  </si>
  <si>
    <t>フレッツ・光プレミアム※NTT西日本のみ</t>
  </si>
  <si>
    <t>IP1フレッツ・光プレミアム※NTT西日本のみ</t>
  </si>
  <si>
    <t>OCN 光サービス（F)「光ネクスト」</t>
  </si>
  <si>
    <t>forVPNOCN 光サービス（F)「光ネクスト」</t>
  </si>
  <si>
    <t>IP1OCN 光サービス（F)「Bフレッツ」</t>
  </si>
  <si>
    <t>IP1OCN 光サービス（F)「光ネクスト」</t>
  </si>
  <si>
    <t>ご契約者住所　※個人の場合は戸籍上のご住所、法人の場合は登記簿上のご住所を記入ください。</t>
  </si>
  <si>
    <t>関連元オーダ管理番号</t>
  </si>
  <si>
    <t>毎月の利用料の請求先</t>
  </si>
  <si>
    <t>※ＩＰ種別が「ＩＰ１」の場合、記入してください。</t>
  </si>
  <si>
    <t>Ｐａｇｅ　ＯＮ情報　※「ＩＰ１」のみ</t>
  </si>
  <si>
    <t>■付加サービス情報</t>
  </si>
  <si>
    <t>利用する</t>
  </si>
  <si>
    <t>利用しない</t>
  </si>
  <si>
    <t>※メールにてお届けできない場合、郵送させていただきます。</t>
  </si>
  <si>
    <t>ＯＣＮ　ＡＤＳＬアクセスＩＰ１　「フレッツ」プラン　ビジネスタイプ</t>
  </si>
  <si>
    <t>ＯＣＮ　光サービス　ＩＰ１（Ｆ）　「Ｂフレッツ」ファミリータイプ　西タイプ（ファミリ１００）</t>
  </si>
  <si>
    <t>ＯＣＮ　光サービス　ＩＰ１（Ｆ）　「Ｂフレッツ」ファミリータイプ　東タイプ（ハイパー）</t>
  </si>
  <si>
    <r>
      <t>ウイルスバスタービジネスセキュリティ
（ｆｏｒＶＰＮ除く）</t>
    </r>
    <r>
      <rPr>
        <b/>
        <sz val="14"/>
        <color indexed="10"/>
        <rFont val="ＭＳ Ｐゴシック"/>
        <family val="3"/>
      </rPr>
      <t>（必須）</t>
    </r>
  </si>
  <si>
    <t>ＯＣＮ　光サービス　ＩＰ１（Ｆ）　「Ｂフレッツ」ベーシックタイプ　東タイプ</t>
  </si>
  <si>
    <t>ＯＣＮ　光サービス　ＩＰ１（Ｆ）　「Ｂフレッツ」ベーシックタイプ　西タイプ</t>
  </si>
  <si>
    <t>ＯＣＮ　光サービス　ＩＰ１（Ｆ）　「Ｂフレッツ」ビジネスタイプ　東タイプ</t>
  </si>
  <si>
    <t>ＯＣＮ　光サービス　ＩＰ１（Ｆ）　「Ｂフレッツ」ビジネスタイプ　西タイプ</t>
  </si>
  <si>
    <t>ＯＣＮ　光サービス　ＩＰ１（Ｆ）　「光ネクスト」ファミリータイプ　東タイプ</t>
  </si>
  <si>
    <t>ＯＣＮ　光サービス　ＩＰ１（Ｆ）　「光ネクスト」ファミリータイプ　西タイプ</t>
  </si>
  <si>
    <t>ＯＣＮ　光サービス　ＩＰ１（Ｆ）　「光ネクスト」ファミリー・ハイスピードタイプ　東タイプ</t>
  </si>
  <si>
    <r>
      <t xml:space="preserve">販売チャネル名
</t>
    </r>
    <r>
      <rPr>
        <b/>
        <sz val="12"/>
        <color indexed="10"/>
        <rFont val="ＭＳ Ｐゴシック"/>
        <family val="3"/>
      </rPr>
      <t>（必須）</t>
    </r>
    <r>
      <rPr>
        <b/>
        <sz val="12"/>
        <rFont val="ＭＳ Ｐゴシック"/>
        <family val="3"/>
      </rPr>
      <t>全角16桁まで</t>
    </r>
  </si>
  <si>
    <t>全角２０文字まで
※ご利用案内の送付先に部課名が必要な場合にご記入ください。</t>
  </si>
  <si>
    <t>●フレッツ一括提供型〔（Ｆ）サービス〕に関する留意事項（必ずご確認下さい）</t>
  </si>
  <si>
    <r>
      <t>■OCN同時廃止希望</t>
    </r>
    <r>
      <rPr>
        <sz val="12"/>
        <color indexed="12"/>
        <rFont val="ＭＳ Ｐゴシック"/>
        <family val="3"/>
      </rPr>
      <t xml:space="preserve">
　※フレッツ一括提供型（F）につきましては本対応をしておりません。
　※本ＯＣＮ契約のご利用開始とは別にご指定いただく廃止希望年月日を日割り計算により、ご利用料金を請求いたします（一部の付加サービスは日割りできないものもあります）。
　※廃止予定日以降（当日含む）、工事完了後にキャンセル（お申込前の状態への切り戻し）はできません。
　ＮＴＴ東日本/ＮＴＴ西日本及び弊社には改めて申込み手続きいただきます事を予めご了承いただきます。（開通まで新規加入時同様の日数が必要となります。）
</t>
    </r>
  </si>
  <si>
    <t>IF($R$120=$A$189,forVPNADSL,IF($R$120=$A$197,forVPNB,IF($R$120=$A$203,forVPNhp,IF($R$120=$A$205,forVPNhn,IF($R$120=$A$211,forVPNhl,IF($R$120=$A$213,forVPNADSLF,IF($R$120=$A$226,forVPNBF,IF($R$120=$A$230,forVPNhnF,null))))))))</t>
  </si>
  <si>
    <t>選択してください。
※ｆｏｒＶＰＮの場合は、「利用しない」を選択してください。
※利用する場合は、次のホームページにてサービスの内容をご確認ください。　
　　http://www.ocn.ne.jp/c-navi/payon/payon.html
※ペイオンサービスの利用を希望される場合は、ＯＣＮメールアカウントの申込みが必須となります。</t>
  </si>
  <si>
    <r>
      <t>■ご注意</t>
    </r>
    <r>
      <rPr>
        <sz val="12"/>
        <color indexed="12"/>
        <rFont val="ＭＳ Ｐゴシック"/>
        <family val="3"/>
      </rPr>
      <t xml:space="preserve">
※メールアドレス引継ぎを希望されるお客さまは、「OCNメールアドレス引継ぎ情報」に記入いただきます。本項目に引継ぎを希望するメールアカウントをご記入いただく事はできません。
※本サービスで提供するメールアカウント数は１契約につき最大4アカウントまでとなります。＜基本:１アカウント（無料）追加:３アカウント（有料）＞ 
※本申込書では、基本料金内で利用いただける１のアカウントをお申込みいただくことができます。
 　本申込みと同時に複数メールアドレスを申込みご希望の場合は、「オプション申込書」を合わせてご提出ください。（下記のオプション同時申込みの有無を必ずご選択ください）
【アカウント使用文字制限等】                                
　・第3希望まで必ず記入ください                               
　・アルファベットは小文字で記入いただきます。必ずフリガナを振ってご記入ください。                                             
【xxx＠???.ocn.ne.jpの選定】                                
　・＠マーク以下のメールサーバ名及びメールパスワードについては、ＯＣＮが自動選定します。                               
　・ご利用開始後にアカウント追加、変更をお申込みの場合も同様に＠以下のメールサーバ名をお客さまで指定いただくことはできません。メールアドレス毎に＠以下が異なる場合もありますことを、予めご了承いただきます。                                           
　　</t>
    </r>
  </si>
  <si>
    <t xml:space="preserve"> 第2種OCN（OCNダイヤルアクセス）からの移行については本申込書で受付けてますので、ご希望のお客様は本申込書にてご記入ください。</t>
  </si>
  <si>
    <r>
      <t>■ご注意</t>
    </r>
    <r>
      <rPr>
        <sz val="12"/>
        <color indexed="12"/>
        <rFont val="ＭＳ Ｐゴシック"/>
        <family val="3"/>
      </rPr>
      <t xml:space="preserve">
※他のOCN契約で利用中のOCNメールアドレスを本契約で引き続きご利用いただくことができます。引継ぎをご希望のお客さまは、 以下の「他のOCN契約からメールアドレスの引継ぎを希望する」をチェックのうえ、
　 引継ぎ元のOCNお客さま番号と引継ぎを希望するメールアカウント・メールサーバ名をご記入ください。
※ご契約者名義が同一の場合のみ、OCNメールアドレスを引継ぐことができます。第3者からの引継ぎはできません。
※ウイルスチェックサービス・メールパスワードについては、現在のご契約内容をそのまま引継ぎます。
※第２種OCN（OCNダイヤルアクセス契約等を廃止して本サービスに移行される場合、ペイオンについては、継続利用いただくことはできません。改めてお申込みいただくことによりご利用が可能となります。
※本サービスにおいてOCNダイヤルアクセス等の「迷惑メールブロックサービス」はご利用頂けません。 また、「隔離ボックス」中のメールは閲覧が出来なくなりますので、必要に応じ、事前に保存・転送等のご対応をお願い致します。</t>
    </r>
  </si>
  <si>
    <t>半角４１文字まで
※「アカウント＠メールサーバ」の形態でご記入ください。</t>
  </si>
  <si>
    <t>半角４１文字まで
※「アカウント＠メールサーバ」の形態でご記入ください。</t>
  </si>
  <si>
    <t>※回線種別は「お客様区分」です。該当の区分を選択してください。
※共通顧客IDは半角大文字CまたはD＋半角数字１０桁で記入してください。</t>
  </si>
  <si>
    <t>ハイフンを含む半角１０桁～１３桁まで(数字、ハイフンのみ)
※お客様収容設備を本電話番号（NTT東日本会社/ＮＴＴ西日本会社の加入電話）で決定しますので、必ず記入ください。未記入の場合は受付できませんので、ご注意ください。（携帯電話、ＰＨＳ番号は記入いただけません）
新設のビル等で、電話番号が決まっていない場合はダミー番号での記入も可能です。</t>
  </si>
  <si>
    <t>半角60文字まで</t>
  </si>
  <si>
    <t xml:space="preserve">半角20文字まで
※必ず3文字以上20文字以内で左詰めでご記入ください。
※「ocn」等で始まるアカウント、「-ｔ」等で終わるアカウントはご利用いただけません。  
          </t>
  </si>
  <si>
    <t xml:space="preserve">半角20文字まで
※必ず3文字以上20文字以内で左詰めでご記入ください。
※「ocn」等で始まるアカウント、「-ｔ」等で終わるアカウントはご利用いただけません。             </t>
  </si>
  <si>
    <t>半角60文字まで
※アカウント（＠の左側）のフリガナを記入ください。</t>
  </si>
  <si>
    <t>ＯＣＮ　光サービス　ＩＰ１（Ｆ）　「光ネクスト」ビジネスタイプ　東タイプ</t>
  </si>
  <si>
    <t>ＯＣＮ　光サービス　ＩＰ１（Ｆ）　「光ネクスト」ビジネスタイプ　西タイプ</t>
  </si>
  <si>
    <t>YYYY/MM/DD（半角）
※「申込済み」を選択の場合ご記入ください。
※「NTT東日本会社/NTT西日本会社のアクセスタイプが既に開通済み」または「アクセスタイプがNTT東日本会社/NTT西日本会社へ申込済みであり、工事日予定日が確定」であることが、本サービスの提供条件となることをご了承ください。</t>
  </si>
  <si>
    <t>ご利用場所　※フレッツ別契約型を選択された方はご記入ください。フレッツ一括契約型〔（Ｆ）サービス〕を選択の方は、別紙の「フレッツ受付票」にご記入ください。</t>
  </si>
  <si>
    <t>NTT東日本/西日本　フレッツサービス申込み状況　※（F）サービスを選択の方以外、ご記入ください。</t>
  </si>
  <si>
    <t>「OCNセキュリティゲートウェイ申込書」を合わせてお申込みください。
※1：フレッツＩＳＤＮは利用できません。
・IPｖ６トンネル接続サービスとの併用はできません。
・ＯＣＮビジネスパックＶＰＮとの併用はできません。</t>
  </si>
  <si>
    <t>OCN光アクセス　IP1　「フレッツ光ネクスト」プラン　
ファミリー・エクスプレスタイプ</t>
  </si>
  <si>
    <t>OCN光アクセス　IP1　「フレッツ光ネクスト」プラン　
マンション・エクスプレスタイプ</t>
  </si>
  <si>
    <t>OCN光アクセス　「フレッツ光ネクスト」プラン　for　VPN　
ファミリー・エクスプレスタイプ</t>
  </si>
  <si>
    <t>OCN光アクセス　「フレッツ光ネクスト」プラン　for　VPN　
マンション・エクスプレスタイプ</t>
  </si>
  <si>
    <t>弊社にお申込みいただいたＯＣＮ契約タイプ</t>
  </si>
  <si>
    <t>（○通信可/△お客様で設定変更が必要）</t>
  </si>
  <si>
    <r>
      <t xml:space="preserve">NTTコミュニケーションズ株式会社の定める｢IP通信網サービス契約約款｣｢重要事項に関する説明｣｢各種利用規約｣｢お申込みに関する注意事項｣の内容について承諾の上、下記の通り申し込みます｡
「個人情報取扱い」の内容を承諾します。
</t>
    </r>
    <r>
      <rPr>
        <b/>
        <sz val="14"/>
        <color indexed="10"/>
        <rFont val="HG丸ｺﾞｼｯｸM-PRO"/>
        <family val="3"/>
      </rPr>
      <t>※必ずチェックを入れてください。
※チェックがない場合はお申込いただけません。</t>
    </r>
  </si>
  <si>
    <r>
      <t xml:space="preserve">既契約のお客さま番号
</t>
    </r>
    <r>
      <rPr>
        <b/>
        <sz val="14"/>
        <color indexed="12"/>
        <rFont val="ＭＳ Ｐゴシック"/>
        <family val="3"/>
      </rPr>
      <t>（既契約のお支払情報と同一にする）</t>
    </r>
    <r>
      <rPr>
        <b/>
        <sz val="14"/>
        <color indexed="10"/>
        <rFont val="ＭＳ Ｐゴシック"/>
        <family val="3"/>
      </rPr>
      <t>（必須）</t>
    </r>
  </si>
  <si>
    <t>請求書によるお支払</t>
  </si>
  <si>
    <t>既契約のお支払情報と同一にする</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</si>
  <si>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</si>
  <si>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</si>
  <si>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</si>
  <si>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</si>
  <si>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</si>
  <si>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</si>
  <si>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</si>
  <si>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</si>
  <si>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Ｖｅｒ3.10A(2014/6/30) BN-N-IP1</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</si>
  <si>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</si>
  <si>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</si>
  <si>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</si>
  <si>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</si>
  <si>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</si>
  <si>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</si>
  <si>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・当社のサービスの改善又は新たなサービスの開発を行うこと</t>
  </si>
  <si>
    <t>・お問い合わせ、ご相談にお答えすること</t>
  </si>
  <si>
    <t>・電話、電子メール、郵送等各種媒体により、当社のサービスに関するご紹介・ご提案・コンサルティング・アンケート調査および景品等の送付を行うこと</t>
  </si>
  <si>
    <t>R31</t>
  </si>
  <si>
    <t>記載変フラグ</t>
  </si>
  <si>
    <t>$R$30="forVPN"
$R$31="フレッツ・ISDN "</t>
  </si>
  <si>
    <t>$R$30="IP1"
$R$31="フレッツ・ISDN "</t>
  </si>
  <si>
    <t>R38</t>
  </si>
  <si>
    <t>記事欄フラグ</t>
  </si>
  <si>
    <t>$R$38="新規申込み"</t>
  </si>
  <si>
    <t>R44</t>
  </si>
  <si>
    <t>OR($R$31="OCN ADSLサービス (F)",$R$31="OCN 光サービス（F)「光ネクスト」",$R$31="OCN 光サービス（F)「Bフレッツ」")</t>
  </si>
  <si>
    <t>$R$44="開通済み"
OR($R$31="OCN ADSLサービス (F)",$R$31="OCN 光サービス（F)「光ネクスト」",$R$31="OCN 光サービス（F)「Bフレッツ」")</t>
  </si>
  <si>
    <t>アクセスタイプで(F)サービスを選択した場合グレイアウト</t>
  </si>
  <si>
    <t>OR($R$31="OCN ADSLサービス (F)",$R$31="OCN 光サービス（F)「光ネクスト」",$R$31="OCN 光サービス（F)「Bフレッツ」")</t>
  </si>
  <si>
    <t>$R$49="ご契約者住所と同じ"
OR($R$31="OCN ADSLサービス (F)",$R$31="OCN 光サービス（F)「光ネクスト」",$R$31="OCN 光サービス（F)「Bフレッツ」")</t>
  </si>
  <si>
    <t>$R$55="お申込みに関する連絡先に同じ"
OR($R$31="OCN ADSLサービス (F)",$R$31="OCN 光サービス（F)「光ネクスト」",$R$31="OCN 光サービス（F)「Bフレッツ」")</t>
  </si>
  <si>
    <t>OR($R$60="お申込みに関する連絡先と同じ",$R$60="ご利用場所に関する連絡先と同じ")</t>
  </si>
  <si>
    <t>$R$60="お申込みに関する連絡先と同じ"</t>
  </si>
  <si>
    <t>$R$68="請求書によるお支払"</t>
  </si>
  <si>
    <t>$R$68="既契約のお支払情報と同一にする"</t>
  </si>
  <si>
    <t>OR($R$70="ご契約者住所と同じ",$R$70="ご利用場所住所と同じ")
$R$68="既契約のお支払情報と同一にする"</t>
  </si>
  <si>
    <t>$R$70="ご利用場所住所と同じ"
$R$68="既契約のお支払情報と同一にする"</t>
  </si>
  <si>
    <t>OR($R$82="ご契約者住所と同じ",$R$82="ご利用場所住所と同じ",$R$82="毎月の利用料の請求先と同じ")</t>
  </si>
  <si>
    <t>OR($R$82="ご利用場所住所と同じ",$R$82="毎月の利用料の請求先と同じ")</t>
  </si>
  <si>
    <t>R91</t>
  </si>
  <si>
    <t>(F)オーダ（１）</t>
  </si>
  <si>
    <t>付加サービスあり（１）</t>
  </si>
  <si>
    <t>メールアカウント引継ぎあり（１）</t>
  </si>
  <si>
    <t>2種からの移行（１）</t>
  </si>
  <si>
    <t>R11-18</t>
  </si>
  <si>
    <t>R20</t>
  </si>
  <si>
    <t>$R$8="希望する"
$R$20="希望しない"</t>
  </si>
  <si>
    <t>BL１　BM1　BN1　BQ1</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</si>
  <si>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</si>
  <si>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</si>
  <si>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</si>
  <si>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</si>
  <si>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</si>
  <si>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</si>
  <si>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</si>
  <si>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</si>
  <si>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※特別な開示・通知手段を求められるなど、追加の費用が必要となる場合には、その費用を勘案した手数料を追加して頂戴する場合があります。</t>
  </si>
  <si>
    <t>R40</t>
  </si>
  <si>
    <t>お申込みパターンが新規申込みの時グレイアウト</t>
  </si>
  <si>
    <t>R41</t>
  </si>
  <si>
    <t>アクセスタイプで(F)サービスを選択した場合グレイアウト</t>
  </si>
  <si>
    <t>R45</t>
  </si>
  <si>
    <t>フレッツサービスが開通済みの時
アクセスタイプで（F)サービスを選択した場合グレイアウト</t>
  </si>
  <si>
    <t>R49</t>
  </si>
  <si>
    <t>R50</t>
  </si>
  <si>
    <t>ご利用場所住所がご契約者住所と同じ時
アクセスタイプで(F)サービスを選択した場合グレイアウト</t>
  </si>
  <si>
    <t>R51</t>
  </si>
  <si>
    <t>R52</t>
  </si>
  <si>
    <t>R53</t>
  </si>
  <si>
    <t>R54</t>
  </si>
  <si>
    <t>OR($R$31="OCN ADSLサービス (F)",$R$31="OCN 光サービス（F)「光ネクスト」",$R$31="OCN 光サービス（F)「Bフレッツ」")
$R$30="forVPN"</t>
  </si>
  <si>
    <t>IP種別がforVPNの時
アクセスタイプで(F)サービスを選択した場合グレイアウト</t>
  </si>
  <si>
    <t>R55</t>
  </si>
  <si>
    <t>R56</t>
  </si>
  <si>
    <t>ご利用場所に関するご連絡先がお申込みに関する連絡先に同じ時
アクセスタイプで(F)サービスを選択した場合グレイアウト</t>
  </si>
  <si>
    <t>R57</t>
  </si>
  <si>
    <t>R61</t>
  </si>
  <si>
    <t>技術担当者がお申込みに関する連絡先と同じかご利用場所に関する連絡先と同じ場合グレイアウト</t>
  </si>
  <si>
    <t>R62</t>
  </si>
  <si>
    <t>R63</t>
  </si>
  <si>
    <t>技術担当者がお申込みに関する連絡先と同じ場合グレイアウト</t>
  </si>
  <si>
    <t>R64</t>
  </si>
  <si>
    <t>R69</t>
  </si>
  <si>
    <t>支払方法が請求書によるお支払の時グレイアウト</t>
  </si>
  <si>
    <t>R70</t>
  </si>
  <si>
    <t>IP1</t>
  </si>
  <si>
    <t>プロデュース.Inc</t>
  </si>
  <si>
    <t>荒瀬</t>
  </si>
  <si>
    <t>0120-435-233</t>
  </si>
  <si>
    <t>0120-435-230</t>
  </si>
  <si>
    <t>0120-435-230</t>
  </si>
  <si>
    <t>プライオ１０（NTT東日本）</t>
  </si>
  <si>
    <t>04260600</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</si>
</sst>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quot; Kb/s&quot;"/>
    <numFmt numFmtId="178" formatCode="0&quot; Mb/s&quot;"/>
    <numFmt numFmtId="179" formatCode="&quot;Yes&quot;;&quot;Yes&quot;;&quot;No&quot;"/>
    <numFmt numFmtId="180" formatCode="&quot;True&quot;;&quot;True&quot;;&quot;False&quot;"/>
    <numFmt numFmtId="181" formatCode="&quot;On&quot;;&quot;On&quot;;&quot;Off&quot;"/>
    <numFmt numFmtId="182" formatCode="00000000"/>
    <numFmt numFmtId="183" formatCode="0000000000000"/>
    <numFmt numFmtId="184" formatCode="0000000000"/>
    <numFmt numFmtId="185" formatCode="00000"/>
    <numFmt numFmtId="186" formatCode="yyyy&quot;年&quot;m&quot;月&quot;d&quot;日&quot;;@"/>
    <numFmt numFmtId="187" formatCode="h&quot;時&quot;mm&quot;分&quot;;@"/>
    <numFmt numFmtId="188" formatCode="#,##0;\-#,##0;&quot;-&quot;"/>
    <numFmt numFmtId="189" formatCode="[$€-2]\ #,##0.00_);[Red]\([$€-2]\ #,##0.00\)"/>
    <numFmt numFmtId="190" formatCode="yyyy/mm/dd"/>
    <numFmt numFmtId="191" formatCode="[$-411]ggge&quot;年&quot;m&quot;月&quot;d&quot;日&quot;;@"/>
    <numFmt numFmtId="192" formatCode="&quot;回線&quot;"/>
    <numFmt numFmtId="193" formatCode="#&quot;回線&quot;"/>
    <numFmt numFmtId="194" formatCode="&quot;計　&quot;#&quot;回線&quot;"/>
    <numFmt numFmtId="195" formatCode="&quot;計　&quot;\ \ \ #&quot;回線&quot;"/>
    <numFmt numFmtId="196" formatCode="##\-####\-####"/>
    <numFmt numFmtId="197" formatCode="0#\-####\-####"/>
    <numFmt numFmtId="198" formatCode="###\-####"/>
    <numFmt numFmtId="199" formatCode="h:mm;@"/>
    <numFmt numFmtId="200" formatCode="[$-F800]dddd\,\ mmmm\ dd\,\ yyyy"/>
    <numFmt numFmtId="201" formatCode="[&lt;=999]000;[&lt;=9999]000\-00;000\-0000"/>
    <numFmt numFmtId="202" formatCode="0_);\(0\)"/>
    <numFmt numFmtId="203" formatCode="***-****"/>
    <numFmt numFmtId="204" formatCode="0_ "/>
    <numFmt numFmtId="205" formatCode="yyyy/m/d;@"/>
    <numFmt numFmtId="206" formatCode="0;[Red]0"/>
    <numFmt numFmtId="207" formatCode="@@@\-@@@@\-@@@@"/>
    <numFmt numFmtId="208" formatCode="&quot;N&quot;##\-####\-####"/>
    <numFmt numFmtId="209" formatCode="&quot;N&quot;00\-0000\-0000"/>
    <numFmt numFmtId="210" formatCode="0_);[Red]\(0\)"/>
    <numFmt numFmtId="211" formatCode="mm/dd/yy;@"/>
    <numFmt numFmtId="212" formatCode="[&lt;=999]000;[&lt;=99999]000\-00;000\-0000"/>
    <numFmt numFmtId="213" formatCode="000000000"/>
    <numFmt numFmtId="214" formatCode="#,##0&quot;円&quot;"/>
    <numFmt numFmtId="215" formatCode="0&quot;Mb/s&quot;"/>
    <numFmt numFmtId="216" formatCode="#,##0_);[Red]\(#,##0\)"/>
    <numFmt numFmtId="217" formatCode="00"/>
    <numFmt numFmtId="218" formatCode="000&quot;.&quot;000&quot;.&quot;000&quot;.&quot;000&quot;/&quot;00"/>
    <numFmt numFmtId="219" formatCode="0000"/>
    <numFmt numFmtId="220" formatCode="\2000"/>
    <numFmt numFmtId="221" formatCode="[&lt;=99999999]####\-####;\(00\)\ ####\-####"/>
    <numFmt numFmtId="222" formatCode="0.E+00"/>
    <numFmt numFmtId="223" formatCode="\ &quot;様&quot;"/>
    <numFmt numFmtId="224" formatCode="* &quot;　様&quot;"/>
    <numFmt numFmtId="225" formatCode="m/d"/>
    <numFmt numFmtId="226" formatCode="m&quot;月&quot;d&quot;日&quot;;@"/>
    <numFmt numFmtId="227" formatCode="m/d;@"/>
    <numFmt numFmtId="228" formatCode="#&quot;db&quot;"/>
    <numFmt numFmtId="229" formatCode="#&quot;km&quot;"/>
    <numFmt numFmtId="230" formatCode="mm/dd/yy"/>
    <numFmt numFmtId="231" formatCode="0.0_ "/>
    <numFmt numFmtId="232" formatCode="0.0%"/>
    <numFmt numFmtId="233" formatCode="yyyy/m/d\ h:mm:ss"/>
    <numFmt numFmtId="234" formatCode="&quot;SFr.&quot;#,##0;[Red]&quot;SFr.&quot;\-#,##0"/>
  </numFmts>
  <fonts count="81">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11"/>
      <color indexed="10"/>
      <name val="明朝"/>
      <family val="1"/>
    </font>
    <font>
      <sz val="8"/>
      <color indexed="16"/>
      <name val="Century Schoolbook"/>
      <family val="1"/>
    </font>
    <font>
      <b/>
      <i/>
      <sz val="10"/>
      <name val="Times New Roman"/>
      <family val="1"/>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b/>
      <sz val="20"/>
      <name val="ＭＳ Ｐゴシック"/>
      <family val="3"/>
    </font>
    <font>
      <b/>
      <sz val="12"/>
      <name val="ＭＳ Ｐゴシック"/>
      <family val="3"/>
    </font>
    <font>
      <b/>
      <sz val="12"/>
      <color indexed="10"/>
      <name val="ＭＳ Ｐゴシック"/>
      <family val="3"/>
    </font>
    <font>
      <sz val="12"/>
      <color indexed="8"/>
      <name val="ＭＳ Ｐゴシック"/>
      <family val="3"/>
    </font>
    <font>
      <sz val="18"/>
      <name val="ＭＳ Ｐゴシック"/>
      <family val="3"/>
    </font>
    <font>
      <i/>
      <sz val="12"/>
      <name val="ＭＳ Ｐゴシック"/>
      <family val="3"/>
    </font>
    <font>
      <sz val="20"/>
      <name val="ＭＳ Ｐゴシック"/>
      <family val="3"/>
    </font>
    <font>
      <sz val="16"/>
      <name val="ＭＳ Ｐゴシック"/>
      <family val="3"/>
    </font>
    <font>
      <sz val="11"/>
      <name val="HG丸ｺﾞｼｯｸM-PRO"/>
      <family val="3"/>
    </font>
    <font>
      <b/>
      <sz val="14"/>
      <name val="ＭＳ Ｐゴシック"/>
      <family val="3"/>
    </font>
    <font>
      <b/>
      <sz val="14"/>
      <color indexed="10"/>
      <name val="ＭＳ Ｐゴシック"/>
      <family val="3"/>
    </font>
    <font>
      <i/>
      <sz val="14"/>
      <name val="ＭＳ Ｐゴシック"/>
      <family val="3"/>
    </font>
    <font>
      <sz val="14"/>
      <name val="ＭＳ Ｐゴシック"/>
      <family val="3"/>
    </font>
    <font>
      <sz val="20"/>
      <color indexed="8"/>
      <name val="ＭＳ Ｐゴシック"/>
      <family val="3"/>
    </font>
    <font>
      <sz val="18"/>
      <color indexed="8"/>
      <name val="ＭＳ Ｐゴシック"/>
      <family val="3"/>
    </font>
    <font>
      <sz val="16"/>
      <color indexed="9"/>
      <name val="ＭＳ Ｐゴシック"/>
      <family val="3"/>
    </font>
    <font>
      <b/>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Comic Sans MS"/>
      <family val="4"/>
    </font>
    <font>
      <i/>
      <sz val="11"/>
      <name val="ＭＳ Ｐゴシック"/>
      <family val="3"/>
    </font>
    <font>
      <sz val="12"/>
      <color indexed="12"/>
      <name val="ＭＳ Ｐゴシック"/>
      <family val="3"/>
    </font>
    <font>
      <b/>
      <sz val="16"/>
      <color indexed="9"/>
      <name val="ＭＳ Ｐゴシック"/>
      <family val="3"/>
    </font>
    <font>
      <b/>
      <sz val="18"/>
      <name val="ＭＳ Ｐゴシック"/>
      <family val="3"/>
    </font>
    <font>
      <sz val="6"/>
      <name val="HG丸ｺﾞｼｯｸM-PRO"/>
      <family val="3"/>
    </font>
    <font>
      <sz val="12"/>
      <color indexed="61"/>
      <name val="ＭＳ Ｐゴシック"/>
      <family val="3"/>
    </font>
    <font>
      <sz val="12"/>
      <color indexed="16"/>
      <name val="ＭＳ Ｐゴシック"/>
      <family val="3"/>
    </font>
    <font>
      <sz val="14"/>
      <color indexed="8"/>
      <name val="ＭＳ Ｐゴシック"/>
      <family val="3"/>
    </font>
    <font>
      <b/>
      <sz val="14"/>
      <color indexed="12"/>
      <name val="ＭＳ Ｐゴシック"/>
      <family val="3"/>
    </font>
    <font>
      <b/>
      <sz val="12"/>
      <color indexed="12"/>
      <name val="ＭＳ Ｐゴシック"/>
      <family val="3"/>
    </font>
    <font>
      <sz val="9"/>
      <name val="MS UI Gothic"/>
      <family val="3"/>
    </font>
    <font>
      <sz val="9"/>
      <name val="HG丸ｺﾞｼｯｸM-PRO"/>
      <family val="3"/>
    </font>
    <font>
      <b/>
      <sz val="18"/>
      <color indexed="8"/>
      <name val="ＭＳ Ｐゴシック"/>
      <family val="3"/>
    </font>
    <font>
      <b/>
      <sz val="12"/>
      <color indexed="8"/>
      <name val="ＭＳ Ｐゴシック"/>
      <family val="3"/>
    </font>
    <font>
      <sz val="10"/>
      <color indexed="10"/>
      <name val="ＭＳ Ｐゴシック"/>
      <family val="3"/>
    </font>
    <font>
      <b/>
      <u val="single"/>
      <sz val="12"/>
      <color indexed="10"/>
      <name val="ＭＳ Ｐゴシック"/>
      <family val="3"/>
    </font>
    <font>
      <sz val="12"/>
      <color indexed="10"/>
      <name val="ＭＳ Ｐゴシック"/>
      <family val="3"/>
    </font>
    <font>
      <sz val="14"/>
      <name val="HG丸ｺﾞｼｯｸM-PRO"/>
      <family val="3"/>
    </font>
    <font>
      <b/>
      <sz val="14"/>
      <color indexed="10"/>
      <name val="HG丸ｺﾞｼｯｸM-PRO"/>
      <family val="3"/>
    </font>
    <font>
      <b/>
      <sz val="11"/>
      <name val="Helv"/>
      <family val="2"/>
    </font>
    <font>
      <b/>
      <sz val="16"/>
      <name val="ＭＳ Ｐゴシック"/>
      <family val="3"/>
    </font>
    <font>
      <sz val="10"/>
      <name val="ＭＳ Ｐゴシック"/>
      <family val="3"/>
    </font>
    <font>
      <sz val="14"/>
      <color indexed="60"/>
      <name val="ＭＳ Ｐゴシック"/>
      <family val="3"/>
    </font>
    <font>
      <sz val="9"/>
      <color indexed="8"/>
      <name val="ＭＳ Ｐゴシック"/>
      <family val="3"/>
    </font>
    <font>
      <sz val="10"/>
      <color indexed="8"/>
      <name val="ＭＳ Ｐゴシック"/>
      <family val="3"/>
    </font>
    <font>
      <b/>
      <sz val="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8"/>
      <name val="ＭＳ Ｐゴシック"/>
      <family val="3"/>
    </font>
    <font>
      <b/>
      <sz val="10"/>
      <color indexed="1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18"/>
        <bgColor indexed="64"/>
      </patternFill>
    </fill>
  </fills>
  <borders count="84">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color indexed="63"/>
      </right>
      <top style="thin"/>
      <bottom style="hair"/>
    </border>
    <border>
      <left style="thin"/>
      <right>
        <color indexed="63"/>
      </right>
      <top style="hair"/>
      <bottom>
        <color indexed="63"/>
      </bottom>
    </border>
    <border>
      <left style="thin"/>
      <right style="thin"/>
      <top>
        <color indexed="63"/>
      </top>
      <bottom>
        <color indexed="63"/>
      </botto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style="medium"/>
    </border>
    <border>
      <left style="thin"/>
      <right style="medium"/>
      <top>
        <color indexed="63"/>
      </top>
      <bottom>
        <color indexed="63"/>
      </bottom>
    </border>
    <border>
      <left>
        <color indexed="63"/>
      </left>
      <right style="thin"/>
      <top style="hair"/>
      <bottom>
        <color indexed="63"/>
      </bottom>
    </border>
    <border>
      <left style="thin"/>
      <right style="medium"/>
      <top style="hair"/>
      <bottom>
        <color indexed="63"/>
      </bottom>
    </border>
    <border>
      <left style="thin"/>
      <right style="medium"/>
      <top style="thin"/>
      <bottom style="thin"/>
    </border>
    <border>
      <left style="thin"/>
      <right style="thin"/>
      <top style="thin"/>
      <bottom>
        <color indexed="63"/>
      </bottom>
    </border>
    <border>
      <left>
        <color indexed="63"/>
      </left>
      <right style="thin"/>
      <top style="hair"/>
      <bottom style="hair"/>
    </border>
    <border>
      <left style="thin"/>
      <right style="medium"/>
      <top style="hair"/>
      <bottom style="hair"/>
    </border>
    <border>
      <left>
        <color indexed="63"/>
      </left>
      <right style="thin"/>
      <top style="hair"/>
      <bottom style="thin"/>
    </border>
    <border>
      <left style="thin"/>
      <right style="medium"/>
      <top style="hair"/>
      <bottom style="thin"/>
    </border>
    <border>
      <left style="thin"/>
      <right style="medium"/>
      <top style="thin"/>
      <bottom style="hair"/>
    </border>
    <border>
      <left style="thin"/>
      <right style="medium"/>
      <top style="thin"/>
      <bottom>
        <color indexed="63"/>
      </bottom>
    </border>
    <border>
      <left>
        <color indexed="63"/>
      </left>
      <right style="thin"/>
      <top style="thin"/>
      <bottom style="hair"/>
    </border>
    <border>
      <left style="thin"/>
      <right>
        <color indexed="63"/>
      </right>
      <top style="hair"/>
      <bottom style="medium"/>
    </border>
    <border>
      <left>
        <color indexed="63"/>
      </left>
      <right style="thin"/>
      <top style="hair"/>
      <bottom style="mediu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color indexed="63"/>
      </right>
      <top>
        <color indexed="63"/>
      </top>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188"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234" fontId="0" fillId="0" borderId="0">
      <alignment/>
      <protection/>
    </xf>
    <xf numFmtId="0" fontId="4" fillId="0" borderId="0">
      <alignment/>
      <protection/>
    </xf>
    <xf numFmtId="0" fontId="5" fillId="0" borderId="0">
      <alignment/>
      <protection/>
    </xf>
    <xf numFmtId="4" fontId="2" fillId="0" borderId="0">
      <alignment horizontal="right"/>
      <protection/>
    </xf>
    <xf numFmtId="4" fontId="6" fillId="0" borderId="0">
      <alignment horizontal="right"/>
      <protection/>
    </xf>
    <xf numFmtId="0" fontId="7" fillId="0" borderId="0">
      <alignment horizontal="left"/>
      <protection/>
    </xf>
    <xf numFmtId="0" fontId="68" fillId="0" borderId="0">
      <alignment/>
      <protection/>
    </xf>
    <xf numFmtId="0" fontId="8" fillId="0" borderId="0">
      <alignment horizontal="center"/>
      <protection/>
    </xf>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3"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4" applyNumberFormat="0" applyFont="0" applyAlignment="0" applyProtection="0"/>
    <xf numFmtId="0" fontId="36" fillId="0" borderId="5" applyNumberFormat="0" applyFill="0" applyAlignment="0" applyProtection="0"/>
    <xf numFmtId="0" fontId="37" fillId="3" borderId="0" applyNumberFormat="0" applyBorder="0" applyAlignment="0" applyProtection="0"/>
    <xf numFmtId="0" fontId="38" fillId="23" borderId="6"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23" borderId="11"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6" applyNumberFormat="0" applyAlignment="0" applyProtection="0"/>
    <xf numFmtId="0" fontId="0" fillId="0" borderId="0">
      <alignment/>
      <protection/>
    </xf>
    <xf numFmtId="0" fontId="0" fillId="0" borderId="0">
      <alignment/>
      <protection/>
    </xf>
    <xf numFmtId="0" fontId="22"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47" fillId="4" borderId="0" applyNumberFormat="0" applyBorder="0" applyAlignment="0" applyProtection="0"/>
  </cellStyleXfs>
  <cellXfs count="890">
    <xf numFmtId="0" fontId="0" fillId="0" borderId="0" xfId="0" applyAlignment="1">
      <alignment/>
    </xf>
    <xf numFmtId="49" fontId="12" fillId="24" borderId="0" xfId="0" applyNumberFormat="1" applyFont="1" applyFill="1" applyAlignment="1" applyProtection="1">
      <alignment horizontal="left" vertical="center" wrapText="1"/>
      <protection/>
    </xf>
    <xf numFmtId="0" fontId="13" fillId="24" borderId="0" xfId="0" applyFont="1" applyFill="1" applyAlignment="1" applyProtection="1">
      <alignment vertical="center"/>
      <protection/>
    </xf>
    <xf numFmtId="49" fontId="15" fillId="24" borderId="0" xfId="0" applyNumberFormat="1" applyFont="1" applyFill="1" applyAlignment="1" applyProtection="1">
      <alignment horizontal="left" vertical="center" wrapText="1"/>
      <protection/>
    </xf>
    <xf numFmtId="49" fontId="12" fillId="24" borderId="0" xfId="0" applyNumberFormat="1" applyFont="1" applyFill="1" applyBorder="1" applyAlignment="1" applyProtection="1">
      <alignment horizontal="left" vertical="center" wrapText="1"/>
      <protection/>
    </xf>
    <xf numFmtId="0" fontId="12" fillId="24" borderId="0" xfId="0" applyFont="1" applyFill="1" applyAlignment="1" applyProtection="1">
      <alignment vertical="center" wrapText="1"/>
      <protection/>
    </xf>
    <xf numFmtId="49" fontId="12" fillId="0" borderId="0" xfId="0" applyNumberFormat="1" applyFont="1" applyAlignment="1" applyProtection="1">
      <alignment horizontal="left" vertical="center" wrapText="1"/>
      <protection/>
    </xf>
    <xf numFmtId="0" fontId="12" fillId="24" borderId="0" xfId="0" applyFont="1" applyFill="1" applyAlignment="1" applyProtection="1">
      <alignment horizontal="left" vertical="center"/>
      <protection/>
    </xf>
    <xf numFmtId="0" fontId="15" fillId="24" borderId="2" xfId="76" applyFont="1" applyFill="1" applyBorder="1" applyAlignment="1" applyProtection="1">
      <alignment vertical="center" wrapText="1"/>
      <protection/>
    </xf>
    <xf numFmtId="0" fontId="19" fillId="24" borderId="2" xfId="76" applyFont="1" applyFill="1" applyBorder="1" applyAlignment="1" applyProtection="1">
      <alignment vertical="center" wrapText="1"/>
      <protection/>
    </xf>
    <xf numFmtId="0" fontId="12" fillId="24" borderId="2" xfId="0"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wrapText="1"/>
      <protection/>
    </xf>
    <xf numFmtId="49" fontId="17" fillId="24" borderId="2" xfId="76" applyNumberFormat="1" applyFont="1" applyFill="1" applyBorder="1" applyAlignment="1" applyProtection="1">
      <alignment horizontal="center" vertical="center" wrapText="1"/>
      <protection/>
    </xf>
    <xf numFmtId="49" fontId="12" fillId="24" borderId="12" xfId="0" applyNumberFormat="1" applyFont="1" applyFill="1" applyBorder="1" applyAlignment="1" applyProtection="1">
      <alignment vertical="center" wrapText="1"/>
      <protection/>
    </xf>
    <xf numFmtId="49" fontId="12" fillId="24" borderId="12" xfId="0" applyNumberFormat="1"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12" fillId="24" borderId="0" xfId="0" applyNumberFormat="1" applyFont="1" applyFill="1" applyAlignment="1" applyProtection="1">
      <alignment horizontal="left" vertical="center"/>
      <protection/>
    </xf>
    <xf numFmtId="0" fontId="12" fillId="0" borderId="0" xfId="0" applyFont="1" applyBorder="1" applyAlignment="1">
      <alignment vertical="center" wrapText="1"/>
    </xf>
    <xf numFmtId="49" fontId="12" fillId="24" borderId="0" xfId="0" applyNumberFormat="1" applyFont="1" applyFill="1" applyAlignment="1" applyProtection="1">
      <alignment horizontal="left" vertical="center"/>
      <protection/>
    </xf>
    <xf numFmtId="0" fontId="26" fillId="0" borderId="0" xfId="0" applyFont="1" applyFill="1" applyBorder="1" applyAlignment="1" applyProtection="1">
      <alignment horizontal="left" vertical="center" wrapText="1"/>
      <protection/>
    </xf>
    <xf numFmtId="49" fontId="27" fillId="0" borderId="0" xfId="0" applyNumberFormat="1" applyFont="1" applyFill="1" applyBorder="1" applyAlignment="1" applyProtection="1">
      <alignment horizontal="left" vertical="center"/>
      <protection/>
    </xf>
    <xf numFmtId="49" fontId="14" fillId="24" borderId="0" xfId="0" applyNumberFormat="1" applyFont="1" applyFill="1" applyAlignment="1" applyProtection="1">
      <alignment horizontal="center" vertical="center" wrapText="1"/>
      <protection/>
    </xf>
    <xf numFmtId="0" fontId="0" fillId="0" borderId="0" xfId="0" applyAlignment="1">
      <alignment vertical="center" wrapText="1"/>
    </xf>
    <xf numFmtId="49" fontId="12" fillId="24" borderId="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vertical="center" wrapText="1"/>
      <protection/>
    </xf>
    <xf numFmtId="49" fontId="14" fillId="24" borderId="0" xfId="0" applyNumberFormat="1" applyFont="1" applyFill="1" applyAlignment="1" applyProtection="1">
      <alignment vertical="center" wrapText="1"/>
      <protection/>
    </xf>
    <xf numFmtId="0" fontId="48" fillId="0" borderId="0" xfId="0" applyNumberFormat="1" applyFont="1" applyFill="1" applyBorder="1" applyAlignment="1" applyProtection="1">
      <alignment vertical="center"/>
      <protection/>
    </xf>
    <xf numFmtId="182" fontId="21" fillId="0" borderId="0" xfId="0" applyNumberFormat="1" applyFont="1" applyFill="1" applyBorder="1" applyAlignment="1" applyProtection="1">
      <alignment vertical="center"/>
      <protection/>
    </xf>
    <xf numFmtId="0" fontId="0" fillId="0" borderId="0" xfId="0" applyAlignment="1" applyProtection="1">
      <alignment vertical="center" wrapText="1"/>
      <protection/>
    </xf>
    <xf numFmtId="0" fontId="23" fillId="0" borderId="0" xfId="76"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49" fontId="27" fillId="0" borderId="0" xfId="76" applyNumberFormat="1"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protection/>
    </xf>
    <xf numFmtId="186" fontId="12" fillId="0" borderId="0" xfId="0" applyNumberFormat="1"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0" borderId="0" xfId="0" applyFont="1" applyFill="1" applyAlignment="1" applyProtection="1">
      <alignment vertical="center" wrapText="1"/>
      <protection/>
    </xf>
    <xf numFmtId="49" fontId="12" fillId="0" borderId="0" xfId="0" applyNumberFormat="1" applyFont="1" applyFill="1" applyAlignment="1" applyProtection="1">
      <alignment horizontal="left" vertical="center" wrapText="1"/>
      <protection/>
    </xf>
    <xf numFmtId="0" fontId="12" fillId="4" borderId="0" xfId="0" applyNumberFormat="1" applyFont="1" applyFill="1" applyAlignment="1" applyProtection="1">
      <alignment horizontal="left" vertical="center" wrapText="1"/>
      <protection/>
    </xf>
    <xf numFmtId="0" fontId="21" fillId="24" borderId="0" xfId="0" applyFont="1" applyFill="1" applyAlignment="1" applyProtection="1">
      <alignment horizontal="left" vertical="center"/>
      <protection/>
    </xf>
    <xf numFmtId="49" fontId="12" fillId="0" borderId="0" xfId="0" applyNumberFormat="1" applyFont="1" applyAlignment="1" applyProtection="1">
      <alignment horizontal="left" vertical="center"/>
      <protection/>
    </xf>
    <xf numFmtId="49" fontId="12" fillId="24" borderId="0" xfId="0" applyNumberFormat="1" applyFont="1" applyFill="1" applyBorder="1" applyAlignment="1" applyProtection="1">
      <alignment horizontal="left" vertical="center"/>
      <protection/>
    </xf>
    <xf numFmtId="0" fontId="12" fillId="0" borderId="0" xfId="0" applyFont="1" applyAlignment="1">
      <alignment/>
    </xf>
    <xf numFmtId="0" fontId="12" fillId="24" borderId="0" xfId="0" applyNumberFormat="1" applyFont="1" applyFill="1" applyAlignment="1" applyProtection="1">
      <alignment horizontal="left" vertical="center" wrapText="1"/>
      <protection/>
    </xf>
    <xf numFmtId="0" fontId="12" fillId="24" borderId="0"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left" vertical="center" wrapText="1"/>
      <protection/>
    </xf>
    <xf numFmtId="49" fontId="54" fillId="24" borderId="0" xfId="0" applyNumberFormat="1" applyFont="1" applyFill="1" applyAlignment="1" applyProtection="1">
      <alignment horizontal="left" vertical="center" wrapText="1"/>
      <protection/>
    </xf>
    <xf numFmtId="49" fontId="54" fillId="0" borderId="0" xfId="0" applyNumberFormat="1" applyFont="1" applyAlignment="1" applyProtection="1">
      <alignment horizontal="left" vertical="center" wrapText="1"/>
      <protection/>
    </xf>
    <xf numFmtId="49" fontId="54" fillId="24" borderId="0" xfId="0" applyNumberFormat="1" applyFont="1" applyFill="1" applyBorder="1" applyAlignment="1" applyProtection="1">
      <alignment horizontal="left" vertical="center" wrapText="1"/>
      <protection/>
    </xf>
    <xf numFmtId="49" fontId="55" fillId="24" borderId="0" xfId="0" applyNumberFormat="1" applyFont="1" applyFill="1" applyAlignment="1" applyProtection="1">
      <alignment horizontal="left" vertical="center"/>
      <protection/>
    </xf>
    <xf numFmtId="49" fontId="55" fillId="0" borderId="0" xfId="0" applyNumberFormat="1" applyFont="1" applyAlignment="1" applyProtection="1">
      <alignment horizontal="left" vertical="center"/>
      <protection/>
    </xf>
    <xf numFmtId="49" fontId="52" fillId="24" borderId="0" xfId="0" applyNumberFormat="1" applyFont="1" applyFill="1" applyAlignment="1" applyProtection="1">
      <alignment vertical="center" wrapText="1"/>
      <protection/>
    </xf>
    <xf numFmtId="0" fontId="0" fillId="0" borderId="0" xfId="0" applyAlignment="1">
      <alignment/>
    </xf>
    <xf numFmtId="0" fontId="12" fillId="0" borderId="0" xfId="0" applyNumberFormat="1" applyFont="1" applyAlignment="1" applyProtection="1">
      <alignment horizontal="left" vertical="center"/>
      <protection/>
    </xf>
    <xf numFmtId="0" fontId="0" fillId="0" borderId="0" xfId="0" applyNumberFormat="1" applyAlignment="1">
      <alignment horizontal="left" vertical="center"/>
    </xf>
    <xf numFmtId="49" fontId="17" fillId="0" borderId="0" xfId="0" applyNumberFormat="1" applyFont="1" applyFill="1" applyAlignment="1" applyProtection="1">
      <alignment horizontal="left" vertical="center"/>
      <protection/>
    </xf>
    <xf numFmtId="49" fontId="17" fillId="24" borderId="0" xfId="0" applyNumberFormat="1" applyFont="1" applyFill="1" applyAlignment="1" applyProtection="1">
      <alignment horizontal="left" vertical="center"/>
      <protection/>
    </xf>
    <xf numFmtId="0" fontId="0" fillId="0" borderId="0" xfId="0" applyBorder="1" applyAlignment="1">
      <alignment/>
    </xf>
    <xf numFmtId="0" fontId="0" fillId="0" borderId="0" xfId="0" applyFill="1" applyBorder="1" applyAlignment="1">
      <alignment/>
    </xf>
    <xf numFmtId="0" fontId="12" fillId="0" borderId="13" xfId="0" applyNumberFormat="1" applyFont="1" applyBorder="1" applyAlignment="1" applyProtection="1">
      <alignment horizontal="left" vertical="center"/>
      <protection/>
    </xf>
    <xf numFmtId="49" fontId="12" fillId="0" borderId="14" xfId="0" applyNumberFormat="1" applyFont="1" applyBorder="1" applyAlignment="1" applyProtection="1">
      <alignment horizontal="left" vertical="center" wrapText="1"/>
      <protection/>
    </xf>
    <xf numFmtId="49" fontId="12" fillId="0" borderId="15" xfId="0" applyNumberFormat="1" applyFont="1" applyBorder="1" applyAlignment="1" applyProtection="1">
      <alignment horizontal="left" vertical="center" wrapText="1"/>
      <protection/>
    </xf>
    <xf numFmtId="0" fontId="12" fillId="0" borderId="16" xfId="0" applyNumberFormat="1" applyFont="1" applyBorder="1" applyAlignment="1" applyProtection="1">
      <alignment horizontal="left" vertical="center"/>
      <protection/>
    </xf>
    <xf numFmtId="0" fontId="12" fillId="0" borderId="17" xfId="0" applyNumberFormat="1" applyFont="1" applyBorder="1" applyAlignment="1" applyProtection="1">
      <alignment horizontal="left" vertical="center"/>
      <protection/>
    </xf>
    <xf numFmtId="49" fontId="12" fillId="0" borderId="17" xfId="0" applyNumberFormat="1" applyFont="1" applyBorder="1" applyAlignment="1" applyProtection="1">
      <alignment horizontal="left" vertical="center" wrapText="1"/>
      <protection/>
    </xf>
    <xf numFmtId="49" fontId="12" fillId="0" borderId="18" xfId="0" applyNumberFormat="1" applyFont="1" applyBorder="1" applyAlignment="1" applyProtection="1">
      <alignment horizontal="left" vertical="center" wrapText="1"/>
      <protection/>
    </xf>
    <xf numFmtId="49" fontId="12" fillId="24" borderId="19" xfId="0" applyNumberFormat="1" applyFont="1" applyFill="1" applyBorder="1" applyAlignment="1" applyProtection="1">
      <alignment horizontal="left" vertical="center" wrapText="1"/>
      <protection/>
    </xf>
    <xf numFmtId="49" fontId="12" fillId="24" borderId="19" xfId="0" applyNumberFormat="1" applyFont="1" applyFill="1" applyBorder="1" applyAlignment="1" applyProtection="1">
      <alignment horizontal="left" vertical="center"/>
      <protection/>
    </xf>
    <xf numFmtId="49" fontId="12" fillId="0" borderId="19" xfId="0" applyNumberFormat="1" applyFont="1" applyBorder="1" applyAlignment="1" applyProtection="1">
      <alignment horizontal="left" vertical="center"/>
      <protection/>
    </xf>
    <xf numFmtId="0" fontId="0" fillId="0" borderId="19" xfId="0" applyBorder="1" applyAlignment="1">
      <alignment/>
    </xf>
    <xf numFmtId="49" fontId="55" fillId="0" borderId="19" xfId="0" applyNumberFormat="1" applyFont="1" applyBorder="1" applyAlignment="1" applyProtection="1">
      <alignment horizontal="left" vertical="center"/>
      <protection/>
    </xf>
    <xf numFmtId="49" fontId="12" fillId="0" borderId="20" xfId="0" applyNumberFormat="1" applyFont="1" applyBorder="1" applyAlignment="1" applyProtection="1">
      <alignment horizontal="left" vertical="center"/>
      <protection/>
    </xf>
    <xf numFmtId="49" fontId="12" fillId="0" borderId="0" xfId="0" applyNumberFormat="1" applyFont="1" applyBorder="1" applyAlignment="1" applyProtection="1">
      <alignment horizontal="left" vertical="center"/>
      <protection/>
    </xf>
    <xf numFmtId="49" fontId="12" fillId="0" borderId="21" xfId="0" applyNumberFormat="1" applyFont="1" applyBorder="1" applyAlignment="1" applyProtection="1">
      <alignment horizontal="left" vertical="center"/>
      <protection/>
    </xf>
    <xf numFmtId="49" fontId="12" fillId="24" borderId="22" xfId="0" applyNumberFormat="1" applyFont="1" applyFill="1" applyBorder="1" applyAlignment="1" applyProtection="1">
      <alignment horizontal="left" vertical="center"/>
      <protection/>
    </xf>
    <xf numFmtId="49" fontId="55" fillId="0" borderId="22" xfId="0" applyNumberFormat="1" applyFont="1" applyBorder="1" applyAlignment="1" applyProtection="1">
      <alignment horizontal="left" vertical="center"/>
      <protection/>
    </xf>
    <xf numFmtId="49" fontId="12" fillId="0" borderId="22" xfId="0" applyNumberFormat="1" applyFont="1" applyBorder="1" applyAlignment="1" applyProtection="1">
      <alignment horizontal="left" vertical="center"/>
      <protection/>
    </xf>
    <xf numFmtId="49" fontId="12" fillId="0" borderId="23" xfId="0" applyNumberFormat="1" applyFont="1" applyBorder="1" applyAlignment="1" applyProtection="1">
      <alignment horizontal="left" vertical="center"/>
      <protection/>
    </xf>
    <xf numFmtId="49" fontId="55" fillId="0" borderId="0" xfId="0" applyNumberFormat="1" applyFont="1" applyBorder="1" applyAlignment="1" applyProtection="1">
      <alignment horizontal="left" vertical="center"/>
      <protection/>
    </xf>
    <xf numFmtId="49" fontId="12" fillId="0" borderId="0" xfId="0" applyNumberFormat="1" applyFont="1" applyBorder="1" applyAlignment="1" applyProtection="1">
      <alignment horizontal="left" vertical="center" wrapText="1"/>
      <protection/>
    </xf>
    <xf numFmtId="0" fontId="0" fillId="0" borderId="21" xfId="0" applyBorder="1" applyAlignment="1">
      <alignment/>
    </xf>
    <xf numFmtId="49" fontId="54" fillId="24" borderId="22" xfId="0" applyNumberFormat="1" applyFont="1" applyFill="1" applyBorder="1" applyAlignment="1" applyProtection="1">
      <alignment horizontal="left" vertical="center" wrapText="1"/>
      <protection/>
    </xf>
    <xf numFmtId="49" fontId="54" fillId="0" borderId="22" xfId="0" applyNumberFormat="1" applyFont="1" applyBorder="1" applyAlignment="1" applyProtection="1">
      <alignment horizontal="left" vertical="center" wrapText="1"/>
      <protection/>
    </xf>
    <xf numFmtId="49" fontId="54" fillId="0" borderId="22" xfId="0" applyNumberFormat="1" applyFont="1" applyBorder="1" applyAlignment="1" applyProtection="1">
      <alignment horizontal="left" vertical="center"/>
      <protection/>
    </xf>
    <xf numFmtId="49" fontId="54" fillId="0" borderId="23" xfId="0" applyNumberFormat="1" applyFont="1" applyBorder="1" applyAlignment="1" applyProtection="1">
      <alignment horizontal="left" vertical="center" wrapText="1"/>
      <protection/>
    </xf>
    <xf numFmtId="49" fontId="54" fillId="24" borderId="19" xfId="0" applyNumberFormat="1" applyFont="1" applyFill="1" applyBorder="1" applyAlignment="1" applyProtection="1">
      <alignment horizontal="left" vertical="center" wrapText="1"/>
      <protection/>
    </xf>
    <xf numFmtId="49" fontId="54" fillId="0" borderId="19" xfId="0" applyNumberFormat="1" applyFont="1" applyBorder="1" applyAlignment="1" applyProtection="1">
      <alignment horizontal="left" vertical="center" wrapText="1"/>
      <protection/>
    </xf>
    <xf numFmtId="49" fontId="54" fillId="0" borderId="19" xfId="0" applyNumberFormat="1" applyFont="1" applyBorder="1" applyAlignment="1" applyProtection="1">
      <alignment horizontal="left" vertical="center"/>
      <protection/>
    </xf>
    <xf numFmtId="49" fontId="54" fillId="0" borderId="20" xfId="0" applyNumberFormat="1" applyFont="1" applyBorder="1" applyAlignment="1" applyProtection="1">
      <alignment horizontal="left" vertical="center" wrapText="1"/>
      <protection/>
    </xf>
    <xf numFmtId="49" fontId="54" fillId="0" borderId="0" xfId="0" applyNumberFormat="1" applyFont="1" applyBorder="1" applyAlignment="1" applyProtection="1">
      <alignment horizontal="left" vertical="center" wrapText="1"/>
      <protection/>
    </xf>
    <xf numFmtId="49" fontId="54" fillId="0" borderId="0" xfId="0" applyNumberFormat="1" applyFont="1" applyBorder="1" applyAlignment="1" applyProtection="1">
      <alignment horizontal="left" vertical="center"/>
      <protection/>
    </xf>
    <xf numFmtId="49" fontId="54" fillId="0" borderId="21" xfId="0" applyNumberFormat="1" applyFont="1" applyBorder="1" applyAlignment="1" applyProtection="1">
      <alignment horizontal="left" vertical="center" wrapText="1"/>
      <protection/>
    </xf>
    <xf numFmtId="49" fontId="12" fillId="0" borderId="19" xfId="0" applyNumberFormat="1" applyFont="1" applyBorder="1" applyAlignment="1" applyProtection="1">
      <alignment horizontal="left" vertical="center" wrapText="1"/>
      <protection/>
    </xf>
    <xf numFmtId="49" fontId="12" fillId="0" borderId="20" xfId="0" applyNumberFormat="1" applyFont="1" applyBorder="1" applyAlignment="1" applyProtection="1">
      <alignment horizontal="left" vertical="center" wrapText="1"/>
      <protection/>
    </xf>
    <xf numFmtId="49" fontId="12" fillId="0" borderId="21" xfId="0" applyNumberFormat="1" applyFont="1" applyBorder="1" applyAlignment="1" applyProtection="1">
      <alignment horizontal="left" vertical="center" wrapText="1"/>
      <protection/>
    </xf>
    <xf numFmtId="49" fontId="12" fillId="24" borderId="22" xfId="0" applyNumberFormat="1" applyFont="1" applyFill="1" applyBorder="1" applyAlignment="1" applyProtection="1">
      <alignment horizontal="left" vertical="center" wrapText="1"/>
      <protection/>
    </xf>
    <xf numFmtId="49" fontId="12" fillId="0" borderId="22" xfId="0" applyNumberFormat="1" applyFont="1" applyBorder="1" applyAlignment="1" applyProtection="1">
      <alignment horizontal="left" vertical="center" wrapText="1"/>
      <protection/>
    </xf>
    <xf numFmtId="49" fontId="12" fillId="0" borderId="23" xfId="0" applyNumberFormat="1" applyFont="1" applyBorder="1" applyAlignment="1" applyProtection="1">
      <alignment horizontal="left" vertical="center" wrapText="1"/>
      <protection/>
    </xf>
    <xf numFmtId="49" fontId="17" fillId="24" borderId="0" xfId="0" applyNumberFormat="1" applyFont="1" applyFill="1" applyAlignment="1" applyProtection="1">
      <alignment horizontal="left" vertical="center" wrapText="1"/>
      <protection/>
    </xf>
    <xf numFmtId="49" fontId="61" fillId="24" borderId="0" xfId="0" applyNumberFormat="1" applyFont="1" applyFill="1" applyAlignment="1" applyProtection="1">
      <alignment vertical="center" wrapText="1"/>
      <protection/>
    </xf>
    <xf numFmtId="0" fontId="62" fillId="0" borderId="0" xfId="0" applyNumberFormat="1" applyFont="1" applyFill="1" applyBorder="1" applyAlignment="1" applyProtection="1">
      <alignment vertical="center" wrapText="1"/>
      <protection/>
    </xf>
    <xf numFmtId="0" fontId="30" fillId="0" borderId="0" xfId="76" applyFont="1" applyFill="1" applyBorder="1" applyAlignment="1" applyProtection="1">
      <alignment vertical="center" wrapText="1"/>
      <protection/>
    </xf>
    <xf numFmtId="0" fontId="56" fillId="0" borderId="0" xfId="0" applyFont="1" applyFill="1" applyBorder="1" applyAlignment="1" applyProtection="1">
      <alignment horizontal="left" vertical="center" wrapText="1"/>
      <protection/>
    </xf>
    <xf numFmtId="0" fontId="62" fillId="24" borderId="2" xfId="76" applyFont="1" applyFill="1" applyBorder="1" applyAlignment="1" applyProtection="1">
      <alignment vertical="center" wrapText="1"/>
      <protection/>
    </xf>
    <xf numFmtId="0" fontId="31" fillId="0" borderId="0" xfId="0" applyFont="1" applyBorder="1" applyAlignment="1">
      <alignment/>
    </xf>
    <xf numFmtId="49" fontId="17" fillId="24" borderId="24" xfId="0" applyNumberFormat="1" applyFont="1" applyFill="1" applyBorder="1" applyAlignment="1" applyProtection="1">
      <alignment horizontal="left" vertical="center"/>
      <protection/>
    </xf>
    <xf numFmtId="49" fontId="17" fillId="24" borderId="12" xfId="0" applyNumberFormat="1" applyFont="1" applyFill="1" applyBorder="1" applyAlignment="1" applyProtection="1">
      <alignment horizontal="left" vertical="center"/>
      <protection/>
    </xf>
    <xf numFmtId="49" fontId="17" fillId="24" borderId="25" xfId="0" applyNumberFormat="1" applyFont="1" applyFill="1" applyBorder="1" applyAlignment="1" applyProtection="1">
      <alignment horizontal="left" vertical="center"/>
      <protection/>
    </xf>
    <xf numFmtId="49" fontId="17" fillId="0" borderId="24" xfId="0" applyNumberFormat="1" applyFont="1" applyBorder="1" applyAlignment="1" applyProtection="1">
      <alignment horizontal="left" vertical="center"/>
      <protection/>
    </xf>
    <xf numFmtId="49" fontId="17" fillId="0" borderId="12" xfId="0" applyNumberFormat="1" applyFont="1" applyBorder="1" applyAlignment="1" applyProtection="1">
      <alignment horizontal="left" vertical="center"/>
      <protection/>
    </xf>
    <xf numFmtId="49" fontId="17" fillId="0" borderId="25" xfId="0" applyNumberFormat="1" applyFont="1" applyBorder="1" applyAlignment="1" applyProtection="1">
      <alignment horizontal="left" vertical="center"/>
      <protection/>
    </xf>
    <xf numFmtId="49" fontId="17" fillId="0" borderId="0" xfId="0" applyNumberFormat="1" applyFont="1" applyAlignment="1" applyProtection="1">
      <alignment horizontal="left" vertical="center"/>
      <protection/>
    </xf>
    <xf numFmtId="0" fontId="31" fillId="0" borderId="0" xfId="0" applyFont="1" applyAlignment="1">
      <alignment/>
    </xf>
    <xf numFmtId="0" fontId="17" fillId="24" borderId="0" xfId="0" applyNumberFormat="1" applyFont="1" applyFill="1" applyAlignment="1" applyProtection="1">
      <alignment horizontal="left" vertical="center"/>
      <protection/>
    </xf>
    <xf numFmtId="49" fontId="12" fillId="24" borderId="25" xfId="0" applyNumberFormat="1" applyFont="1" applyFill="1" applyBorder="1" applyAlignment="1" applyProtection="1">
      <alignment horizontal="left" vertical="center"/>
      <protection/>
    </xf>
    <xf numFmtId="49" fontId="17" fillId="25" borderId="0" xfId="0" applyNumberFormat="1" applyFont="1" applyFill="1" applyAlignment="1" applyProtection="1">
      <alignment horizontal="left" vertical="center"/>
      <protection/>
    </xf>
    <xf numFmtId="49" fontId="12" fillId="24" borderId="2" xfId="0" applyNumberFormat="1" applyFont="1" applyFill="1" applyBorder="1" applyAlignment="1" applyProtection="1">
      <alignment horizontal="left" vertical="center" wrapText="1"/>
      <protection/>
    </xf>
    <xf numFmtId="49" fontId="12" fillId="24" borderId="26" xfId="0" applyNumberFormat="1" applyFont="1" applyFill="1" applyBorder="1" applyAlignment="1" applyProtection="1">
      <alignment horizontal="left" vertical="center" wrapText="1"/>
      <protection/>
    </xf>
    <xf numFmtId="49" fontId="17" fillId="24" borderId="27" xfId="0" applyNumberFormat="1" applyFont="1" applyFill="1" applyBorder="1" applyAlignment="1" applyProtection="1">
      <alignment horizontal="left" vertical="center" wrapText="1"/>
      <protection/>
    </xf>
    <xf numFmtId="0" fontId="31" fillId="0" borderId="28" xfId="79" applyFont="1" applyBorder="1">
      <alignment vertical="center"/>
      <protection/>
    </xf>
    <xf numFmtId="0" fontId="0" fillId="0" borderId="29" xfId="79" applyBorder="1">
      <alignment vertical="center"/>
      <protection/>
    </xf>
    <xf numFmtId="0" fontId="0" fillId="0" borderId="30" xfId="79" applyFill="1" applyBorder="1">
      <alignment vertical="center"/>
      <protection/>
    </xf>
    <xf numFmtId="0" fontId="31" fillId="0" borderId="31" xfId="79" applyFont="1" applyBorder="1">
      <alignment vertical="center"/>
      <protection/>
    </xf>
    <xf numFmtId="0" fontId="31" fillId="0" borderId="29" xfId="79" applyFont="1" applyFill="1" applyBorder="1">
      <alignment vertical="center"/>
      <protection/>
    </xf>
    <xf numFmtId="0" fontId="31" fillId="3" borderId="29" xfId="79" applyFont="1" applyFill="1" applyBorder="1">
      <alignment vertical="center"/>
      <protection/>
    </xf>
    <xf numFmtId="0" fontId="31" fillId="0" borderId="29" xfId="79" applyFont="1" applyBorder="1">
      <alignment vertical="center"/>
      <protection/>
    </xf>
    <xf numFmtId="0" fontId="31" fillId="0" borderId="30" xfId="79" applyFont="1" applyBorder="1">
      <alignment vertical="center"/>
      <protection/>
    </xf>
    <xf numFmtId="0" fontId="31" fillId="0" borderId="32" xfId="79" applyFont="1" applyBorder="1">
      <alignment vertical="center"/>
      <protection/>
    </xf>
    <xf numFmtId="0" fontId="31" fillId="0" borderId="27" xfId="79" applyFont="1" applyBorder="1">
      <alignment vertical="center"/>
      <protection/>
    </xf>
    <xf numFmtId="0" fontId="31" fillId="0" borderId="32" xfId="77" applyFont="1" applyBorder="1" applyAlignment="1" applyProtection="1">
      <alignment horizontal="left" vertical="center"/>
      <protection/>
    </xf>
    <xf numFmtId="0" fontId="31" fillId="0" borderId="29" xfId="77" applyFont="1" applyBorder="1" applyAlignment="1" applyProtection="1">
      <alignment horizontal="left" vertical="center"/>
      <protection/>
    </xf>
    <xf numFmtId="0" fontId="31" fillId="0" borderId="30" xfId="77" applyFont="1" applyBorder="1" applyAlignment="1" applyProtection="1">
      <alignment horizontal="left" vertical="center"/>
      <protection/>
    </xf>
    <xf numFmtId="0" fontId="0" fillId="0" borderId="31" xfId="79" applyFont="1" applyBorder="1">
      <alignment vertical="center"/>
      <protection/>
    </xf>
    <xf numFmtId="0" fontId="0" fillId="0" borderId="32" xfId="0" applyBorder="1" applyAlignment="1">
      <alignment/>
    </xf>
    <xf numFmtId="0" fontId="0" fillId="0" borderId="29" xfId="0" applyBorder="1" applyAlignment="1">
      <alignment/>
    </xf>
    <xf numFmtId="0" fontId="0" fillId="0" borderId="30" xfId="0" applyBorder="1" applyAlignment="1">
      <alignment/>
    </xf>
    <xf numFmtId="0" fontId="31" fillId="0" borderId="31" xfId="0" applyFont="1" applyBorder="1" applyAlignment="1">
      <alignment/>
    </xf>
    <xf numFmtId="0" fontId="31" fillId="0" borderId="29" xfId="0" applyFont="1" applyFill="1" applyBorder="1" applyAlignment="1">
      <alignment/>
    </xf>
    <xf numFmtId="0" fontId="31" fillId="3" borderId="29" xfId="0" applyFont="1" applyFill="1" applyBorder="1" applyAlignment="1">
      <alignment/>
    </xf>
    <xf numFmtId="0" fontId="31" fillId="0" borderId="30" xfId="0" applyFont="1" applyFill="1" applyBorder="1" applyAlignment="1">
      <alignment/>
    </xf>
    <xf numFmtId="0" fontId="31" fillId="0" borderId="29" xfId="0" applyFont="1" applyBorder="1" applyAlignment="1">
      <alignment/>
    </xf>
    <xf numFmtId="0" fontId="31" fillId="0" borderId="30" xfId="0" applyFont="1" applyBorder="1" applyAlignment="1">
      <alignment/>
    </xf>
    <xf numFmtId="0" fontId="31" fillId="0" borderId="32" xfId="0" applyFont="1" applyBorder="1" applyAlignment="1">
      <alignment/>
    </xf>
    <xf numFmtId="0" fontId="31" fillId="0" borderId="33" xfId="0" applyFont="1" applyFill="1" applyBorder="1" applyAlignment="1">
      <alignment/>
    </xf>
    <xf numFmtId="0" fontId="0" fillId="0" borderId="34" xfId="79" applyFont="1" applyBorder="1" applyAlignment="1">
      <alignment vertical="center"/>
      <protection/>
    </xf>
    <xf numFmtId="49" fontId="26" fillId="24" borderId="0" xfId="0" applyNumberFormat="1" applyFont="1" applyFill="1" applyBorder="1" applyAlignment="1" applyProtection="1">
      <alignment horizontal="left" vertical="center" wrapText="1"/>
      <protection/>
    </xf>
    <xf numFmtId="0" fontId="0" fillId="0" borderId="0" xfId="0" applyBorder="1" applyAlignment="1">
      <alignment vertical="center" wrapText="1"/>
    </xf>
    <xf numFmtId="49" fontId="20" fillId="0" borderId="0" xfId="0" applyNumberFormat="1" applyFont="1" applyBorder="1" applyAlignment="1" applyProtection="1">
      <alignment horizontal="center" vertical="center" wrapText="1"/>
      <protection/>
    </xf>
    <xf numFmtId="49" fontId="0" fillId="0" borderId="0" xfId="0" applyNumberFormat="1" applyBorder="1" applyAlignment="1" applyProtection="1">
      <alignment vertical="center" wrapText="1"/>
      <protection/>
    </xf>
    <xf numFmtId="49" fontId="26" fillId="0" borderId="0" xfId="0" applyNumberFormat="1" applyFont="1" applyFill="1" applyBorder="1" applyAlignment="1" applyProtection="1">
      <alignment horizontal="center" vertical="center" wrapText="1"/>
      <protection/>
    </xf>
    <xf numFmtId="0" fontId="0" fillId="0" borderId="30" xfId="79" applyFont="1" applyBorder="1">
      <alignment vertical="center"/>
      <protection/>
    </xf>
    <xf numFmtId="0" fontId="0" fillId="0" borderId="29" xfId="79" applyFont="1" applyBorder="1">
      <alignment vertical="center"/>
      <protection/>
    </xf>
    <xf numFmtId="49" fontId="0" fillId="0" borderId="0" xfId="78" applyNumberFormat="1" applyFont="1">
      <alignment/>
      <protection/>
    </xf>
    <xf numFmtId="49" fontId="0" fillId="0" borderId="0" xfId="78" applyNumberFormat="1">
      <alignment/>
      <protection/>
    </xf>
    <xf numFmtId="49" fontId="31" fillId="0" borderId="0" xfId="78" applyNumberFormat="1" applyFont="1" applyBorder="1">
      <alignment/>
      <protection/>
    </xf>
    <xf numFmtId="49" fontId="0" fillId="0" borderId="0" xfId="78" applyNumberFormat="1" applyFont="1">
      <alignment/>
      <protection/>
    </xf>
    <xf numFmtId="49" fontId="0" fillId="0" borderId="0" xfId="78" applyNumberFormat="1" applyFont="1" applyBorder="1">
      <alignment/>
      <protection/>
    </xf>
    <xf numFmtId="49" fontId="31" fillId="0" borderId="0" xfId="78" applyNumberFormat="1" applyFont="1">
      <alignment/>
      <protection/>
    </xf>
    <xf numFmtId="49" fontId="63" fillId="0" borderId="0" xfId="0" applyNumberFormat="1" applyFont="1" applyAlignment="1">
      <alignment/>
    </xf>
    <xf numFmtId="49" fontId="31" fillId="0" borderId="0" xfId="78" applyNumberFormat="1" applyFont="1" applyBorder="1" applyAlignment="1">
      <alignment horizontal="left"/>
      <protection/>
    </xf>
    <xf numFmtId="0" fontId="26" fillId="0" borderId="0" xfId="0" applyFont="1" applyAlignment="1">
      <alignment/>
    </xf>
    <xf numFmtId="49" fontId="26" fillId="24" borderId="0" xfId="0" applyNumberFormat="1" applyFont="1" applyFill="1" applyAlignment="1" applyProtection="1">
      <alignment horizontal="left" vertical="center"/>
      <protection/>
    </xf>
    <xf numFmtId="49" fontId="26" fillId="24" borderId="0" xfId="0" applyNumberFormat="1" applyFont="1" applyFill="1" applyAlignment="1" applyProtection="1">
      <alignment horizontal="left" vertical="center" wrapText="1"/>
      <protection/>
    </xf>
    <xf numFmtId="0" fontId="26" fillId="0" borderId="0" xfId="0" applyFont="1" applyAlignment="1">
      <alignment vertical="center"/>
    </xf>
    <xf numFmtId="0" fontId="26" fillId="0" borderId="0" xfId="0" applyFont="1" applyAlignment="1">
      <alignment/>
    </xf>
    <xf numFmtId="49" fontId="26" fillId="0" borderId="0" xfId="0" applyNumberFormat="1" applyFont="1" applyAlignment="1" applyProtection="1">
      <alignment horizontal="left" vertical="center"/>
      <protection/>
    </xf>
    <xf numFmtId="49" fontId="26" fillId="0" borderId="0" xfId="0" applyNumberFormat="1" applyFont="1" applyAlignment="1" applyProtection="1">
      <alignment horizontal="left" vertical="center" wrapText="1"/>
      <protection/>
    </xf>
    <xf numFmtId="0" fontId="23" fillId="0" borderId="0" xfId="0" applyNumberFormat="1" applyFont="1" applyFill="1" applyBorder="1" applyAlignment="1">
      <alignment horizontal="center" vertical="center"/>
    </xf>
    <xf numFmtId="0" fontId="23" fillId="0" borderId="0" xfId="0" applyNumberFormat="1" applyFont="1" applyFill="1" applyBorder="1" applyAlignment="1">
      <alignment vertical="center"/>
    </xf>
    <xf numFmtId="0" fontId="26" fillId="0" borderId="0" xfId="0" applyNumberFormat="1" applyFont="1" applyFill="1" applyBorder="1" applyAlignment="1">
      <alignment horizontal="left" vertical="center"/>
    </xf>
    <xf numFmtId="0" fontId="26" fillId="0" borderId="0" xfId="0" applyFont="1" applyAlignment="1">
      <alignment vertical="center" wrapText="1"/>
    </xf>
    <xf numFmtId="0" fontId="26" fillId="0" borderId="0" xfId="0" applyFont="1" applyAlignment="1">
      <alignment wrapText="1"/>
    </xf>
    <xf numFmtId="0" fontId="26" fillId="0" borderId="0" xfId="0" applyFont="1" applyFill="1" applyBorder="1" applyAlignment="1">
      <alignment vertical="center"/>
    </xf>
    <xf numFmtId="49" fontId="26" fillId="0" borderId="0" xfId="0" applyNumberFormat="1" applyFont="1" applyFill="1" applyBorder="1" applyAlignment="1" applyProtection="1">
      <alignment horizontal="left" vertical="center" wrapText="1"/>
      <protection/>
    </xf>
    <xf numFmtId="0" fontId="26" fillId="0" borderId="0" xfId="0" applyFont="1" applyBorder="1" applyAlignment="1">
      <alignment/>
    </xf>
    <xf numFmtId="0" fontId="26" fillId="0" borderId="0" xfId="0" applyNumberFormat="1" applyFont="1" applyFill="1" applyBorder="1" applyAlignment="1" applyProtection="1">
      <alignment horizontal="left" vertical="top"/>
      <protection/>
    </xf>
    <xf numFmtId="49" fontId="13" fillId="24" borderId="0" xfId="0" applyNumberFormat="1" applyFont="1" applyFill="1" applyAlignment="1" applyProtection="1">
      <alignment horizontal="left" vertical="center"/>
      <protection/>
    </xf>
    <xf numFmtId="49" fontId="12" fillId="24" borderId="0" xfId="0" applyNumberFormat="1" applyFont="1" applyFill="1" applyBorder="1" applyAlignment="1" applyProtection="1">
      <alignment vertical="center" wrapText="1"/>
      <protection/>
    </xf>
    <xf numFmtId="0" fontId="23" fillId="0" borderId="0" xfId="0" applyFont="1" applyBorder="1" applyAlignment="1">
      <alignment horizontal="left" vertical="center"/>
    </xf>
    <xf numFmtId="0" fontId="26" fillId="0" borderId="0" xfId="0" applyFont="1" applyFill="1" applyBorder="1" applyAlignment="1">
      <alignment vertical="center" wrapText="1"/>
    </xf>
    <xf numFmtId="49" fontId="26" fillId="0" borderId="0" xfId="0" applyNumberFormat="1" applyFont="1" applyFill="1" applyBorder="1" applyAlignment="1" applyProtection="1">
      <alignment horizontal="left" vertical="center"/>
      <protection/>
    </xf>
    <xf numFmtId="0" fontId="26" fillId="0" borderId="0" xfId="81" applyFont="1" applyFill="1" applyBorder="1" applyAlignment="1">
      <alignment vertical="center"/>
      <protection/>
    </xf>
    <xf numFmtId="0" fontId="26" fillId="0" borderId="0" xfId="0" applyFont="1" applyFill="1" applyBorder="1" applyAlignment="1">
      <alignment horizontal="center" vertical="center"/>
    </xf>
    <xf numFmtId="49" fontId="26" fillId="0" borderId="0" xfId="0" applyNumberFormat="1" applyFont="1" applyFill="1" applyBorder="1" applyAlignment="1" applyProtection="1">
      <alignment vertical="center"/>
      <protection/>
    </xf>
    <xf numFmtId="0" fontId="0" fillId="0" borderId="0" xfId="75" applyFont="1" applyBorder="1" applyAlignment="1">
      <alignment/>
      <protection/>
    </xf>
    <xf numFmtId="0" fontId="0" fillId="0" borderId="0" xfId="75" applyFont="1" applyAlignment="1">
      <alignment/>
      <protection/>
    </xf>
    <xf numFmtId="0" fontId="21" fillId="0" borderId="0" xfId="0" applyFont="1" applyFill="1" applyBorder="1" applyAlignment="1">
      <alignment vertical="center"/>
    </xf>
    <xf numFmtId="0" fontId="26" fillId="0" borderId="0" xfId="75" applyFont="1" applyBorder="1" applyAlignment="1">
      <alignment/>
      <protection/>
    </xf>
    <xf numFmtId="0" fontId="70" fillId="0" borderId="0" xfId="74" applyFont="1" applyFill="1" applyBorder="1" applyAlignment="1" applyProtection="1">
      <alignment horizontal="center" vertical="center"/>
      <protection/>
    </xf>
    <xf numFmtId="0" fontId="70" fillId="0" borderId="0" xfId="74" applyFont="1" applyFill="1" applyBorder="1" applyAlignment="1" applyProtection="1">
      <alignment horizontal="left" vertical="top" wrapText="1"/>
      <protection/>
    </xf>
    <xf numFmtId="0" fontId="12" fillId="0" borderId="0" xfId="80" applyFont="1">
      <alignment vertical="center"/>
      <protection/>
    </xf>
    <xf numFmtId="0" fontId="12" fillId="0" borderId="0" xfId="80" applyFont="1" applyAlignment="1">
      <alignment horizontal="left" vertical="center"/>
      <protection/>
    </xf>
    <xf numFmtId="0" fontId="26" fillId="0" borderId="0" xfId="74" applyFont="1" applyFill="1" applyBorder="1" applyAlignment="1" applyProtection="1">
      <alignment vertical="top" wrapText="1"/>
      <protection/>
    </xf>
    <xf numFmtId="0" fontId="26" fillId="0" borderId="0" xfId="74" applyFont="1" applyFill="1" applyBorder="1" applyAlignment="1">
      <alignment horizontal="left" vertical="top"/>
      <protection/>
    </xf>
    <xf numFmtId="0" fontId="26"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26" fillId="0" borderId="0" xfId="74" applyFont="1" applyFill="1" applyBorder="1" applyAlignment="1" applyProtection="1">
      <alignment horizontal="left" vertical="center"/>
      <protection/>
    </xf>
    <xf numFmtId="0" fontId="23" fillId="0" borderId="0" xfId="74" applyFont="1" applyFill="1" applyBorder="1" applyAlignment="1" applyProtection="1">
      <alignment horizontal="left" vertical="center"/>
      <protection/>
    </xf>
    <xf numFmtId="0" fontId="71"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26" fillId="0" borderId="0" xfId="74" applyFont="1" applyFill="1" applyBorder="1" applyAlignment="1">
      <alignment vertical="top"/>
      <protection/>
    </xf>
    <xf numFmtId="0" fontId="0" fillId="0" borderId="0" xfId="80" applyFont="1" applyAlignment="1">
      <alignment/>
      <protection/>
    </xf>
    <xf numFmtId="0" fontId="70" fillId="0" borderId="0" xfId="80" applyFont="1">
      <alignment vertical="center"/>
      <protection/>
    </xf>
    <xf numFmtId="0" fontId="0" fillId="0" borderId="0" xfId="80" applyFont="1">
      <alignment vertical="center"/>
      <protection/>
    </xf>
    <xf numFmtId="0" fontId="14" fillId="0" borderId="0" xfId="0" applyFont="1" applyBorder="1" applyAlignment="1">
      <alignment vertical="center"/>
    </xf>
    <xf numFmtId="0" fontId="0" fillId="0" borderId="0" xfId="0" applyFill="1" applyBorder="1" applyAlignment="1">
      <alignment vertical="center"/>
    </xf>
    <xf numFmtId="0" fontId="15" fillId="0" borderId="0" xfId="0" applyFont="1" applyAlignment="1">
      <alignment vertical="center"/>
    </xf>
    <xf numFmtId="0" fontId="70" fillId="21" borderId="27" xfId="0" applyFont="1" applyFill="1" applyBorder="1" applyAlignment="1">
      <alignment vertical="center"/>
    </xf>
    <xf numFmtId="0" fontId="70" fillId="21" borderId="2" xfId="0" applyFont="1" applyFill="1" applyBorder="1" applyAlignment="1">
      <alignment vertical="center"/>
    </xf>
    <xf numFmtId="0" fontId="70" fillId="21" borderId="26" xfId="0" applyFont="1" applyFill="1" applyBorder="1" applyAlignment="1">
      <alignment vertical="center"/>
    </xf>
    <xf numFmtId="0" fontId="70" fillId="0" borderId="0" xfId="0" applyFont="1" applyFill="1" applyBorder="1" applyAlignment="1">
      <alignment vertical="center"/>
    </xf>
    <xf numFmtId="0" fontId="13" fillId="0" borderId="24" xfId="79" applyFont="1" applyFill="1" applyBorder="1" applyAlignment="1">
      <alignment vertical="center"/>
      <protection/>
    </xf>
    <xf numFmtId="0" fontId="13" fillId="0" borderId="19" xfId="79" applyFont="1" applyFill="1" applyBorder="1" applyAlignment="1">
      <alignment vertical="center"/>
      <protection/>
    </xf>
    <xf numFmtId="0" fontId="13" fillId="0" borderId="20" xfId="79" applyFont="1" applyFill="1" applyBorder="1" applyAlignment="1">
      <alignment vertical="center"/>
      <protection/>
    </xf>
    <xf numFmtId="0" fontId="13" fillId="0" borderId="12" xfId="79" applyFont="1" applyFill="1" applyBorder="1" applyAlignment="1">
      <alignment vertical="center"/>
      <protection/>
    </xf>
    <xf numFmtId="0" fontId="13" fillId="0" borderId="0" xfId="79" applyFont="1" applyFill="1" applyBorder="1" applyAlignment="1">
      <alignment vertical="center"/>
      <protection/>
    </xf>
    <xf numFmtId="0" fontId="13" fillId="0" borderId="21" xfId="79" applyFont="1" applyFill="1" applyBorder="1" applyAlignment="1">
      <alignment vertical="center"/>
      <protection/>
    </xf>
    <xf numFmtId="0" fontId="13" fillId="0" borderId="25" xfId="79" applyFont="1" applyFill="1" applyBorder="1" applyAlignment="1">
      <alignment vertical="center"/>
      <protection/>
    </xf>
    <xf numFmtId="0" fontId="13" fillId="0" borderId="22" xfId="79" applyFont="1" applyFill="1" applyBorder="1" applyAlignment="1">
      <alignment vertical="center"/>
      <protection/>
    </xf>
    <xf numFmtId="0" fontId="13" fillId="0" borderId="23" xfId="79" applyFont="1" applyFill="1" applyBorder="1" applyAlignment="1">
      <alignment vertical="center"/>
      <protection/>
    </xf>
    <xf numFmtId="0" fontId="13" fillId="0" borderId="27" xfId="79" applyFont="1" applyFill="1" applyBorder="1" applyAlignment="1">
      <alignment vertical="center"/>
      <protection/>
    </xf>
    <xf numFmtId="0" fontId="13" fillId="0" borderId="2" xfId="79" applyFont="1" applyFill="1" applyBorder="1" applyAlignment="1">
      <alignment vertical="center"/>
      <protection/>
    </xf>
    <xf numFmtId="0" fontId="13" fillId="0" borderId="26" xfId="79" applyFont="1" applyFill="1" applyBorder="1" applyAlignment="1">
      <alignment vertical="center"/>
      <protection/>
    </xf>
    <xf numFmtId="0" fontId="13" fillId="0" borderId="27" xfId="79" applyFont="1" applyFill="1" applyBorder="1" applyAlignment="1">
      <alignment horizontal="left" vertical="center"/>
      <protection/>
    </xf>
    <xf numFmtId="0" fontId="13" fillId="0" borderId="2" xfId="79" applyFont="1" applyFill="1" applyBorder="1" applyAlignment="1">
      <alignment horizontal="left" vertical="center"/>
      <protection/>
    </xf>
    <xf numFmtId="0" fontId="13" fillId="0" borderId="26" xfId="79" applyFont="1" applyFill="1" applyBorder="1" applyAlignment="1">
      <alignment horizontal="left" vertical="center"/>
      <protection/>
    </xf>
    <xf numFmtId="0" fontId="13" fillId="0" borderId="27" xfId="77" applyFont="1" applyFill="1" applyBorder="1" applyAlignment="1" applyProtection="1">
      <alignment horizontal="left" vertical="center"/>
      <protection/>
    </xf>
    <xf numFmtId="0" fontId="13" fillId="0" borderId="2" xfId="77" applyFont="1" applyFill="1" applyBorder="1" applyAlignment="1" applyProtection="1">
      <alignment horizontal="left" vertical="center"/>
      <protection/>
    </xf>
    <xf numFmtId="0" fontId="13" fillId="0" borderId="26" xfId="77" applyFont="1" applyFill="1" applyBorder="1" applyAlignment="1" applyProtection="1">
      <alignment horizontal="left" vertical="center"/>
      <protection/>
    </xf>
    <xf numFmtId="0" fontId="70" fillId="0" borderId="0" xfId="0" applyFont="1" applyAlignment="1">
      <alignment/>
    </xf>
    <xf numFmtId="0" fontId="74" fillId="0" borderId="0" xfId="0" applyFont="1" applyAlignment="1">
      <alignment/>
    </xf>
    <xf numFmtId="0" fontId="70" fillId="0" borderId="0" xfId="0" applyFont="1" applyAlignment="1">
      <alignment/>
    </xf>
    <xf numFmtId="49" fontId="70" fillId="24" borderId="0" xfId="0" applyNumberFormat="1" applyFont="1" applyFill="1" applyAlignment="1" applyProtection="1">
      <alignment horizontal="left" vertical="center"/>
      <protection/>
    </xf>
    <xf numFmtId="0" fontId="70" fillId="0" borderId="0" xfId="0" applyFont="1" applyAlignment="1">
      <alignment vertical="center"/>
    </xf>
    <xf numFmtId="0" fontId="70" fillId="0" borderId="0" xfId="0" applyFont="1" applyAlignment="1">
      <alignment vertical="center" wrapText="1"/>
    </xf>
    <xf numFmtId="0" fontId="70" fillId="0" borderId="0" xfId="0" applyFont="1" applyAlignment="1">
      <alignment vertical="top" wrapText="1"/>
    </xf>
    <xf numFmtId="0" fontId="70" fillId="21" borderId="26" xfId="0" applyFont="1" applyFill="1" applyBorder="1" applyAlignment="1">
      <alignment/>
    </xf>
    <xf numFmtId="0" fontId="70" fillId="0" borderId="2" xfId="0" applyFont="1" applyBorder="1" applyAlignment="1">
      <alignment vertical="center"/>
    </xf>
    <xf numFmtId="0" fontId="70" fillId="0" borderId="26" xfId="0" applyFont="1" applyBorder="1" applyAlignment="1">
      <alignment/>
    </xf>
    <xf numFmtId="0" fontId="70" fillId="0" borderId="19" xfId="0" applyFont="1" applyBorder="1" applyAlignment="1">
      <alignment vertical="center"/>
    </xf>
    <xf numFmtId="0" fontId="70" fillId="0" borderId="0" xfId="0" applyFont="1" applyBorder="1" applyAlignment="1">
      <alignment vertical="center"/>
    </xf>
    <xf numFmtId="0" fontId="70" fillId="0" borderId="0" xfId="0" applyFont="1" applyBorder="1" applyAlignment="1">
      <alignment/>
    </xf>
    <xf numFmtId="49" fontId="70" fillId="21" borderId="27" xfId="0" applyNumberFormat="1" applyFont="1" applyFill="1" applyBorder="1" applyAlignment="1" applyProtection="1">
      <alignment vertical="center"/>
      <protection/>
    </xf>
    <xf numFmtId="0" fontId="70" fillId="0" borderId="2" xfId="0" applyFont="1" applyBorder="1" applyAlignment="1">
      <alignment/>
    </xf>
    <xf numFmtId="0" fontId="70" fillId="0" borderId="26" xfId="0" applyFont="1" applyBorder="1" applyAlignment="1">
      <alignment/>
    </xf>
    <xf numFmtId="49" fontId="70" fillId="24" borderId="24" xfId="0" applyNumberFormat="1" applyFont="1" applyFill="1" applyBorder="1" applyAlignment="1" applyProtection="1">
      <alignment vertical="center"/>
      <protection/>
    </xf>
    <xf numFmtId="0" fontId="70" fillId="0" borderId="20" xfId="0" applyFont="1" applyBorder="1" applyAlignment="1">
      <alignment vertical="center"/>
    </xf>
    <xf numFmtId="0" fontId="70" fillId="0" borderId="12" xfId="0" applyFont="1" applyBorder="1" applyAlignment="1">
      <alignment vertical="center"/>
    </xf>
    <xf numFmtId="0" fontId="70" fillId="0" borderId="21" xfId="0" applyFont="1" applyBorder="1" applyAlignment="1">
      <alignment vertical="center"/>
    </xf>
    <xf numFmtId="0" fontId="70" fillId="0" borderId="25" xfId="0" applyFont="1" applyBorder="1" applyAlignment="1">
      <alignment vertical="center"/>
    </xf>
    <xf numFmtId="0" fontId="70" fillId="0" borderId="22" xfId="0" applyFont="1" applyBorder="1" applyAlignment="1">
      <alignment vertical="center"/>
    </xf>
    <xf numFmtId="0" fontId="70" fillId="0" borderId="23" xfId="0" applyFont="1" applyBorder="1" applyAlignment="1">
      <alignment vertical="center"/>
    </xf>
    <xf numFmtId="0" fontId="70" fillId="0" borderId="24" xfId="0" applyFont="1" applyBorder="1" applyAlignment="1">
      <alignment vertical="center"/>
    </xf>
    <xf numFmtId="0" fontId="70" fillId="0" borderId="27" xfId="0" applyFont="1" applyBorder="1" applyAlignment="1">
      <alignment vertical="center"/>
    </xf>
    <xf numFmtId="0" fontId="70" fillId="0" borderId="26" xfId="0" applyFont="1" applyBorder="1" applyAlignment="1">
      <alignment vertical="center"/>
    </xf>
    <xf numFmtId="0" fontId="70" fillId="21" borderId="2" xfId="0" applyFont="1" applyFill="1" applyBorder="1" applyAlignment="1">
      <alignment/>
    </xf>
    <xf numFmtId="0" fontId="70" fillId="21" borderId="26" xfId="0" applyFont="1" applyFill="1" applyBorder="1" applyAlignment="1">
      <alignment/>
    </xf>
    <xf numFmtId="0" fontId="70" fillId="0" borderId="27" xfId="0" applyFont="1" applyBorder="1" applyAlignment="1">
      <alignment horizontal="left" vertical="center"/>
    </xf>
    <xf numFmtId="0" fontId="70" fillId="0" borderId="0" xfId="0" applyFont="1" applyBorder="1" applyAlignment="1">
      <alignment vertical="top" wrapText="1"/>
    </xf>
    <xf numFmtId="0" fontId="74" fillId="0" borderId="0" xfId="0" applyFont="1" applyAlignment="1">
      <alignment/>
    </xf>
    <xf numFmtId="49" fontId="70" fillId="24" borderId="0" xfId="0" applyNumberFormat="1" applyFont="1" applyFill="1" applyAlignment="1" applyProtection="1">
      <alignment horizontal="left" vertical="center" wrapText="1"/>
      <protection/>
    </xf>
    <xf numFmtId="0" fontId="70" fillId="0" borderId="0" xfId="0" applyFont="1" applyAlignment="1">
      <alignment wrapText="1"/>
    </xf>
    <xf numFmtId="0" fontId="74" fillId="0" borderId="0" xfId="0" applyFont="1" applyFill="1" applyBorder="1" applyAlignment="1">
      <alignment vertical="center"/>
    </xf>
    <xf numFmtId="0" fontId="12" fillId="0" borderId="0" xfId="0" applyFont="1" applyFill="1" applyBorder="1" applyAlignment="1">
      <alignment vertical="center"/>
    </xf>
    <xf numFmtId="0" fontId="74" fillId="0" borderId="0" xfId="0" applyFont="1" applyAlignment="1">
      <alignment vertical="center"/>
    </xf>
    <xf numFmtId="49" fontId="0" fillId="0" borderId="0" xfId="0" applyNumberFormat="1" applyAlignment="1">
      <alignment/>
    </xf>
    <xf numFmtId="0" fontId="75" fillId="0" borderId="0" xfId="0" applyFont="1" applyAlignment="1">
      <alignment horizontal="left" vertical="top" wrapText="1"/>
    </xf>
    <xf numFmtId="0" fontId="76"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75"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76" fillId="0" borderId="0" xfId="0" applyFont="1" applyAlignment="1">
      <alignment horizontal="left" vertical="center"/>
    </xf>
    <xf numFmtId="49" fontId="0" fillId="0" borderId="0" xfId="0" applyNumberFormat="1" applyAlignment="1">
      <alignment horizontal="left" vertical="top"/>
    </xf>
    <xf numFmtId="0" fontId="75" fillId="0" borderId="0" xfId="0" applyFont="1" applyAlignment="1">
      <alignment horizontal="justify" vertical="center"/>
    </xf>
    <xf numFmtId="0" fontId="0" fillId="0" borderId="0" xfId="0" applyAlignment="1">
      <alignment vertical="center"/>
    </xf>
    <xf numFmtId="0" fontId="75" fillId="0" borderId="0" xfId="0" applyFont="1" applyAlignment="1">
      <alignment vertical="center"/>
    </xf>
    <xf numFmtId="0" fontId="75" fillId="0" borderId="0" xfId="0" applyFont="1" applyFill="1" applyAlignment="1">
      <alignment vertical="center"/>
    </xf>
    <xf numFmtId="0" fontId="9" fillId="0" borderId="0" xfId="55" applyAlignment="1" applyProtection="1">
      <alignment vertical="center"/>
      <protection/>
    </xf>
    <xf numFmtId="6" fontId="75" fillId="0" borderId="0" xfId="70" applyFont="1" applyAlignment="1">
      <alignment vertical="center"/>
    </xf>
    <xf numFmtId="0" fontId="76" fillId="0" borderId="0" xfId="0" applyFont="1" applyAlignment="1">
      <alignment horizontal="justify" vertical="center"/>
    </xf>
    <xf numFmtId="0" fontId="75" fillId="0" borderId="0" xfId="0" applyFont="1" applyAlignment="1">
      <alignment vertical="top" wrapText="1"/>
    </xf>
    <xf numFmtId="0" fontId="31" fillId="3" borderId="29" xfId="0" applyFont="1" applyFill="1" applyBorder="1" applyAlignment="1">
      <alignment/>
    </xf>
    <xf numFmtId="49" fontId="74" fillId="24" borderId="0" xfId="0" applyNumberFormat="1" applyFont="1" applyFill="1" applyAlignment="1" applyProtection="1">
      <alignment horizontal="left" vertical="center"/>
      <protection/>
    </xf>
    <xf numFmtId="0" fontId="31" fillId="3" borderId="29" xfId="79" applyFont="1" applyFill="1" applyBorder="1" applyAlignment="1">
      <alignment vertical="center" wrapText="1"/>
      <protection/>
    </xf>
    <xf numFmtId="0" fontId="31" fillId="0" borderId="31" xfId="0" applyFont="1" applyFill="1" applyBorder="1" applyAlignment="1">
      <alignment/>
    </xf>
    <xf numFmtId="0" fontId="17" fillId="0" borderId="28" xfId="79" applyFont="1" applyBorder="1">
      <alignment vertical="center"/>
      <protection/>
    </xf>
    <xf numFmtId="0" fontId="12" fillId="26" borderId="28" xfId="81" applyFont="1" applyFill="1" applyBorder="1" applyAlignment="1">
      <alignment horizontal="left" vertical="center"/>
      <protection/>
    </xf>
    <xf numFmtId="0" fontId="0" fillId="0" borderId="28" xfId="81" applyFont="1" applyFill="1" applyBorder="1" applyAlignment="1">
      <alignment horizontal="left" vertical="center"/>
      <protection/>
    </xf>
    <xf numFmtId="0" fontId="31" fillId="0" borderId="31" xfId="77" applyFont="1" applyBorder="1" applyAlignment="1" applyProtection="1">
      <alignment horizontal="left" vertical="center"/>
      <protection/>
    </xf>
    <xf numFmtId="0" fontId="0" fillId="21" borderId="34" xfId="79" applyFont="1" applyFill="1" applyBorder="1" applyAlignment="1">
      <alignment vertical="center"/>
      <protection/>
    </xf>
    <xf numFmtId="0" fontId="0" fillId="0" borderId="0" xfId="79" applyFont="1">
      <alignment vertical="center"/>
      <protection/>
    </xf>
    <xf numFmtId="0" fontId="74" fillId="0" borderId="0" xfId="0" applyFont="1" applyAlignment="1">
      <alignment horizontal="left"/>
    </xf>
    <xf numFmtId="0" fontId="70" fillId="0" borderId="0" xfId="0" applyFont="1" applyAlignment="1">
      <alignment horizontal="left"/>
    </xf>
    <xf numFmtId="0" fontId="70" fillId="0" borderId="19" xfId="0" applyFont="1" applyBorder="1" applyAlignment="1">
      <alignment/>
    </xf>
    <xf numFmtId="0" fontId="56" fillId="0" borderId="25" xfId="0" applyFont="1" applyBorder="1" applyAlignment="1">
      <alignment/>
    </xf>
    <xf numFmtId="0" fontId="26" fillId="0" borderId="22" xfId="0" applyFont="1" applyBorder="1" applyAlignment="1">
      <alignment vertical="center"/>
    </xf>
    <xf numFmtId="0" fontId="26" fillId="0" borderId="23" xfId="0" applyFont="1" applyBorder="1" applyAlignment="1">
      <alignment vertical="center"/>
    </xf>
    <xf numFmtId="0" fontId="26" fillId="0" borderId="2" xfId="0" applyFont="1" applyBorder="1" applyAlignment="1">
      <alignment vertical="center"/>
    </xf>
    <xf numFmtId="0" fontId="26" fillId="0" borderId="2" xfId="0" applyFont="1" applyBorder="1" applyAlignment="1">
      <alignment/>
    </xf>
    <xf numFmtId="0" fontId="26" fillId="0" borderId="26" xfId="0" applyFont="1" applyBorder="1" applyAlignment="1">
      <alignment/>
    </xf>
    <xf numFmtId="0" fontId="80" fillId="0" borderId="0" xfId="0" applyFont="1" applyAlignment="1">
      <alignment vertical="center"/>
    </xf>
    <xf numFmtId="0" fontId="24" fillId="0" borderId="0" xfId="0" applyFont="1" applyAlignment="1">
      <alignment vertical="center"/>
    </xf>
    <xf numFmtId="0" fontId="80" fillId="0" borderId="0" xfId="0" applyFont="1" applyBorder="1" applyAlignment="1">
      <alignment vertical="center"/>
    </xf>
    <xf numFmtId="49" fontId="12" fillId="24" borderId="28" xfId="0" applyNumberFormat="1" applyFont="1" applyFill="1" applyBorder="1" applyAlignment="1" applyProtection="1">
      <alignment horizontal="left" vertical="center" wrapText="1"/>
      <protection/>
    </xf>
    <xf numFmtId="49" fontId="12" fillId="24" borderId="0" xfId="0" applyNumberFormat="1" applyFont="1" applyFill="1" applyAlignment="1" applyProtection="1">
      <alignment horizontal="center" vertical="center" wrapText="1"/>
      <protection/>
    </xf>
    <xf numFmtId="0" fontId="12" fillId="24" borderId="28" xfId="0" applyFont="1" applyFill="1" applyBorder="1" applyAlignment="1" applyProtection="1">
      <alignment vertical="center" wrapText="1"/>
      <protection/>
    </xf>
    <xf numFmtId="49" fontId="12" fillId="0" borderId="28" xfId="0" applyNumberFormat="1" applyFont="1" applyFill="1" applyBorder="1" applyAlignment="1" applyProtection="1">
      <alignment horizontal="left" vertical="center" wrapText="1"/>
      <protection/>
    </xf>
    <xf numFmtId="0" fontId="12" fillId="0" borderId="28" xfId="0" applyFont="1" applyFill="1" applyBorder="1" applyAlignment="1" applyProtection="1">
      <alignment vertical="center" wrapText="1"/>
      <protection/>
    </xf>
    <xf numFmtId="0" fontId="12" fillId="24" borderId="0" xfId="0" applyFont="1" applyFill="1" applyAlignment="1" applyProtection="1">
      <alignment horizontal="center" vertical="center"/>
      <protection/>
    </xf>
    <xf numFmtId="49" fontId="12" fillId="24" borderId="0" xfId="0" applyNumberFormat="1" applyFont="1" applyFill="1" applyAlignment="1" applyProtection="1">
      <alignment vertical="center" shrinkToFit="1"/>
      <protection/>
    </xf>
    <xf numFmtId="0" fontId="12" fillId="24" borderId="28" xfId="0" applyFont="1" applyFill="1" applyBorder="1" applyAlignment="1" applyProtection="1">
      <alignment horizontal="left" vertical="center" wrapText="1"/>
      <protection/>
    </xf>
    <xf numFmtId="0" fontId="12" fillId="4" borderId="28" xfId="0" applyFont="1" applyFill="1" applyBorder="1" applyAlignment="1" applyProtection="1">
      <alignment horizontal="left" vertical="center" wrapText="1"/>
      <protection/>
    </xf>
    <xf numFmtId="0" fontId="12" fillId="0" borderId="28" xfId="0" applyFont="1" applyFill="1" applyBorder="1" applyAlignment="1" applyProtection="1">
      <alignment horizontal="left" vertical="center" wrapText="1"/>
      <protection/>
    </xf>
    <xf numFmtId="0" fontId="12" fillId="24" borderId="28" xfId="0" applyFont="1" applyFill="1" applyBorder="1" applyAlignment="1" applyProtection="1">
      <alignment horizontal="left" vertical="center"/>
      <protection/>
    </xf>
    <xf numFmtId="0" fontId="12" fillId="4" borderId="28" xfId="0" applyFont="1" applyFill="1" applyBorder="1" applyAlignment="1" applyProtection="1">
      <alignment vertical="center" wrapText="1"/>
      <protection/>
    </xf>
    <xf numFmtId="0" fontId="0" fillId="21" borderId="28" xfId="79" applyFont="1" applyFill="1" applyBorder="1">
      <alignment vertical="center"/>
      <protection/>
    </xf>
    <xf numFmtId="0" fontId="0" fillId="21" borderId="34" xfId="79" applyFont="1" applyFill="1" applyBorder="1" applyAlignment="1">
      <alignment vertical="center"/>
      <protection/>
    </xf>
    <xf numFmtId="0" fontId="0" fillId="26" borderId="35" xfId="79" applyFont="1" applyFill="1" applyBorder="1">
      <alignment vertical="center"/>
      <protection/>
    </xf>
    <xf numFmtId="0" fontId="0" fillId="26" borderId="36" xfId="79" applyFont="1" applyFill="1" applyBorder="1" applyAlignment="1">
      <alignment horizontal="center" vertical="center"/>
      <protection/>
    </xf>
    <xf numFmtId="0" fontId="0" fillId="7" borderId="37" xfId="79" applyFont="1" applyFill="1" applyBorder="1" applyAlignment="1">
      <alignment horizontal="center" vertical="center"/>
      <protection/>
    </xf>
    <xf numFmtId="0" fontId="0" fillId="27" borderId="37" xfId="79" applyFont="1" applyFill="1" applyBorder="1" applyAlignment="1">
      <alignment horizontal="left" vertical="center"/>
      <protection/>
    </xf>
    <xf numFmtId="0" fontId="0" fillId="27" borderId="38" xfId="79" applyFont="1" applyFill="1" applyBorder="1" applyAlignment="1">
      <alignment horizontal="center" vertical="center"/>
      <protection/>
    </xf>
    <xf numFmtId="0" fontId="0" fillId="0" borderId="28" xfId="79" applyFont="1" applyBorder="1" applyAlignment="1">
      <alignment vertical="center" wrapText="1"/>
      <protection/>
    </xf>
    <xf numFmtId="0" fontId="0" fillId="0" borderId="39" xfId="79" applyFont="1" applyBorder="1" applyAlignment="1">
      <alignment horizontal="left" vertical="center"/>
      <protection/>
    </xf>
    <xf numFmtId="0" fontId="0" fillId="0" borderId="0" xfId="79" applyFont="1">
      <alignment vertical="center"/>
      <protection/>
    </xf>
    <xf numFmtId="0" fontId="0" fillId="21" borderId="34" xfId="79" applyFont="1" applyFill="1" applyBorder="1" applyAlignment="1">
      <alignment vertical="center"/>
      <protection/>
    </xf>
    <xf numFmtId="0" fontId="0" fillId="0" borderId="34" xfId="79" applyFont="1" applyBorder="1" applyAlignment="1">
      <alignment vertical="center"/>
      <protection/>
    </xf>
    <xf numFmtId="0" fontId="0" fillId="0" borderId="29" xfId="79" applyFont="1" applyBorder="1">
      <alignment vertical="center"/>
      <protection/>
    </xf>
    <xf numFmtId="0" fontId="31" fillId="0" borderId="28" xfId="79" applyFont="1" applyBorder="1">
      <alignment vertical="center"/>
      <protection/>
    </xf>
    <xf numFmtId="0" fontId="0" fillId="0" borderId="28" xfId="79" applyFont="1" applyBorder="1" applyAlignment="1">
      <alignment vertical="center" wrapText="1"/>
      <protection/>
    </xf>
    <xf numFmtId="0" fontId="0" fillId="0" borderId="39" xfId="79" applyFont="1" applyBorder="1" applyAlignment="1">
      <alignment horizontal="left" vertical="center"/>
      <protection/>
    </xf>
    <xf numFmtId="0" fontId="0" fillId="0" borderId="0" xfId="79" applyFont="1">
      <alignment vertical="center"/>
      <protection/>
    </xf>
    <xf numFmtId="0" fontId="0" fillId="0" borderId="34" xfId="79" applyFont="1" applyBorder="1" applyAlignment="1">
      <alignment vertical="center"/>
      <protection/>
    </xf>
    <xf numFmtId="0" fontId="0" fillId="0" borderId="29" xfId="79" applyFont="1" applyBorder="1">
      <alignment vertical="center"/>
      <protection/>
    </xf>
    <xf numFmtId="0" fontId="0" fillId="0" borderId="40" xfId="79" applyFont="1" applyBorder="1" applyAlignment="1">
      <alignment vertical="center" wrapText="1"/>
      <protection/>
    </xf>
    <xf numFmtId="0" fontId="0" fillId="0" borderId="41" xfId="79" applyFont="1" applyBorder="1" applyAlignment="1">
      <alignment horizontal="left" vertical="center"/>
      <protection/>
    </xf>
    <xf numFmtId="0" fontId="0" fillId="0" borderId="30" xfId="79" applyFont="1" applyBorder="1">
      <alignment vertical="center"/>
      <protection/>
    </xf>
    <xf numFmtId="0" fontId="0" fillId="0" borderId="40" xfId="79" applyFont="1" applyBorder="1" applyAlignment="1">
      <alignment vertical="center" wrapText="1"/>
      <protection/>
    </xf>
    <xf numFmtId="0" fontId="0" fillId="0" borderId="41" xfId="79" applyFont="1" applyBorder="1" applyAlignment="1">
      <alignment horizontal="left" vertical="center"/>
      <protection/>
    </xf>
    <xf numFmtId="0" fontId="0" fillId="0" borderId="28" xfId="79" applyFont="1" applyBorder="1" applyAlignment="1">
      <alignment horizontal="left" vertical="center"/>
      <protection/>
    </xf>
    <xf numFmtId="0" fontId="0" fillId="20" borderId="27" xfId="79" applyFont="1" applyFill="1" applyBorder="1">
      <alignment vertical="center"/>
      <protection/>
    </xf>
    <xf numFmtId="0" fontId="0" fillId="0" borderId="26" xfId="79" applyFont="1" applyBorder="1" applyAlignment="1">
      <alignment horizontal="left" vertical="center"/>
      <protection/>
    </xf>
    <xf numFmtId="0" fontId="0" fillId="0" borderId="42" xfId="79" applyFont="1" applyFill="1" applyBorder="1" applyAlignment="1">
      <alignment horizontal="left" vertical="center"/>
      <protection/>
    </xf>
    <xf numFmtId="0" fontId="0" fillId="0" borderId="43" xfId="79" applyFont="1" applyBorder="1" applyAlignment="1">
      <alignment vertical="center" wrapText="1"/>
      <protection/>
    </xf>
    <xf numFmtId="0" fontId="0" fillId="0" borderId="41" xfId="79" applyFont="1" applyFill="1" applyBorder="1" applyAlignment="1">
      <alignment horizontal="left" vertical="center"/>
      <protection/>
    </xf>
    <xf numFmtId="0" fontId="0" fillId="0" borderId="43" xfId="79" applyFont="1" applyBorder="1" applyAlignment="1">
      <alignment vertical="center" wrapText="1"/>
      <protection/>
    </xf>
    <xf numFmtId="0" fontId="0" fillId="0" borderId="41" xfId="79" applyFont="1" applyFill="1" applyBorder="1" applyAlignment="1">
      <alignment horizontal="left" vertical="center"/>
      <protection/>
    </xf>
    <xf numFmtId="0" fontId="0" fillId="0" borderId="44" xfId="79" applyFont="1" applyBorder="1" applyAlignment="1">
      <alignment horizontal="left" vertical="center"/>
      <protection/>
    </xf>
    <xf numFmtId="0" fontId="0" fillId="0" borderId="45" xfId="79" applyFont="1" applyFill="1" applyBorder="1" applyAlignment="1">
      <alignment horizontal="left" vertical="center"/>
      <protection/>
    </xf>
    <xf numFmtId="0" fontId="0" fillId="0" borderId="44" xfId="79" applyFont="1" applyBorder="1" applyAlignment="1">
      <alignment horizontal="left" vertical="center"/>
      <protection/>
    </xf>
    <xf numFmtId="0" fontId="0" fillId="0" borderId="45" xfId="79" applyFont="1" applyFill="1" applyBorder="1" applyAlignment="1">
      <alignment horizontal="left" vertical="center"/>
      <protection/>
    </xf>
    <xf numFmtId="0" fontId="0" fillId="0" borderId="30" xfId="79" applyFont="1" applyFill="1" applyBorder="1">
      <alignment vertical="center"/>
      <protection/>
    </xf>
    <xf numFmtId="0" fontId="0" fillId="0" borderId="46" xfId="79" applyFont="1" applyBorder="1" applyAlignment="1">
      <alignment horizontal="left" vertical="center"/>
      <protection/>
    </xf>
    <xf numFmtId="0" fontId="0" fillId="0" borderId="47" xfId="79" applyFont="1" applyFill="1" applyBorder="1" applyAlignment="1">
      <alignment horizontal="left" vertical="center"/>
      <protection/>
    </xf>
    <xf numFmtId="0" fontId="0" fillId="0" borderId="32" xfId="79" applyFont="1" applyBorder="1">
      <alignment vertical="center"/>
      <protection/>
    </xf>
    <xf numFmtId="0" fontId="0" fillId="0" borderId="48" xfId="79" applyFont="1" applyFill="1" applyBorder="1" applyAlignment="1">
      <alignment horizontal="left" vertical="center"/>
      <protection/>
    </xf>
    <xf numFmtId="0" fontId="0" fillId="0" borderId="46" xfId="79" applyFont="1" applyBorder="1" applyAlignment="1">
      <alignment horizontal="left" vertical="center" wrapText="1"/>
      <protection/>
    </xf>
    <xf numFmtId="0" fontId="0" fillId="0" borderId="47" xfId="79" applyFont="1" applyFill="1" applyBorder="1" applyAlignment="1">
      <alignment horizontal="left" vertical="center"/>
      <protection/>
    </xf>
    <xf numFmtId="0" fontId="0" fillId="0" borderId="49" xfId="79" applyFont="1" applyBorder="1" applyAlignment="1">
      <alignment horizontal="left" vertical="center"/>
      <protection/>
    </xf>
    <xf numFmtId="0" fontId="31" fillId="0" borderId="29" xfId="79" applyFont="1" applyFill="1" applyBorder="1">
      <alignment vertical="center"/>
      <protection/>
    </xf>
    <xf numFmtId="0" fontId="0" fillId="0" borderId="49" xfId="79" applyFont="1" applyBorder="1" applyAlignment="1">
      <alignment horizontal="left" vertical="center"/>
      <protection/>
    </xf>
    <xf numFmtId="0" fontId="0" fillId="0" borderId="46" xfId="79" applyFont="1" applyBorder="1" applyAlignment="1">
      <alignment horizontal="left" vertical="center"/>
      <protection/>
    </xf>
    <xf numFmtId="0" fontId="0" fillId="3" borderId="44" xfId="79" applyFont="1" applyFill="1" applyBorder="1" applyAlignment="1">
      <alignment horizontal="left" vertical="center"/>
      <protection/>
    </xf>
    <xf numFmtId="0" fontId="31" fillId="3" borderId="29" xfId="79" applyFont="1" applyFill="1" applyBorder="1">
      <alignment vertical="center"/>
      <protection/>
    </xf>
    <xf numFmtId="0" fontId="0" fillId="3" borderId="44" xfId="79" applyFont="1" applyFill="1" applyBorder="1" applyAlignment="1">
      <alignment horizontal="left" vertical="center"/>
      <protection/>
    </xf>
    <xf numFmtId="0" fontId="0" fillId="0" borderId="28" xfId="79" applyFont="1" applyBorder="1">
      <alignment vertical="center"/>
      <protection/>
    </xf>
    <xf numFmtId="49" fontId="0" fillId="21" borderId="28" xfId="79" applyNumberFormat="1" applyFont="1" applyFill="1" applyBorder="1" applyAlignment="1">
      <alignment vertical="center"/>
      <protection/>
    </xf>
    <xf numFmtId="49" fontId="0" fillId="21" borderId="28" xfId="79" applyNumberFormat="1" applyFont="1" applyFill="1" applyBorder="1">
      <alignment vertical="center"/>
      <protection/>
    </xf>
    <xf numFmtId="49" fontId="0" fillId="21" borderId="28" xfId="79" applyNumberFormat="1" applyFont="1" applyFill="1" applyBorder="1" applyAlignment="1">
      <alignment horizontal="left" vertical="center"/>
      <protection/>
    </xf>
    <xf numFmtId="0" fontId="0" fillId="0" borderId="28" xfId="81" applyFont="1" applyFill="1" applyBorder="1" applyAlignment="1">
      <alignment vertical="center"/>
      <protection/>
    </xf>
    <xf numFmtId="0" fontId="0" fillId="0" borderId="28" xfId="81" applyFont="1" applyFill="1" applyBorder="1" applyAlignment="1">
      <alignment horizontal="left" vertical="center"/>
      <protection/>
    </xf>
    <xf numFmtId="0" fontId="0" fillId="0" borderId="40" xfId="79" applyFont="1" applyFill="1" applyBorder="1" applyAlignment="1">
      <alignment vertical="center" wrapText="1"/>
      <protection/>
    </xf>
    <xf numFmtId="0" fontId="0" fillId="0" borderId="28" xfId="79" applyFont="1" applyFill="1" applyBorder="1" applyAlignment="1">
      <alignment horizontal="left" vertical="center"/>
      <protection/>
    </xf>
    <xf numFmtId="0" fontId="0" fillId="0" borderId="0" xfId="81" applyFont="1" applyFill="1">
      <alignment vertical="center"/>
      <protection/>
    </xf>
    <xf numFmtId="0" fontId="0" fillId="0" borderId="46" xfId="79" applyFont="1" applyFill="1" applyBorder="1" applyAlignment="1">
      <alignment horizontal="left" vertical="center"/>
      <protection/>
    </xf>
    <xf numFmtId="0" fontId="0" fillId="0" borderId="43" xfId="79" applyFont="1" applyBorder="1" applyAlignment="1">
      <alignment vertical="center"/>
      <protection/>
    </xf>
    <xf numFmtId="0" fontId="0" fillId="0" borderId="32" xfId="79" applyFont="1" applyFill="1" applyBorder="1">
      <alignment vertical="center"/>
      <protection/>
    </xf>
    <xf numFmtId="0" fontId="0" fillId="0" borderId="50" xfId="79" applyFont="1" applyBorder="1" applyAlignment="1">
      <alignment horizontal="left" vertical="center"/>
      <protection/>
    </xf>
    <xf numFmtId="0" fontId="0" fillId="0" borderId="29" xfId="79" applyFont="1" applyFill="1" applyBorder="1">
      <alignment vertical="center"/>
      <protection/>
    </xf>
    <xf numFmtId="0" fontId="0" fillId="0" borderId="43" xfId="79" applyFont="1" applyBorder="1" applyAlignment="1">
      <alignment vertical="center"/>
      <protection/>
    </xf>
    <xf numFmtId="0" fontId="31" fillId="0" borderId="29" xfId="79" applyFont="1" applyBorder="1">
      <alignment vertical="center"/>
      <protection/>
    </xf>
    <xf numFmtId="0" fontId="0" fillId="0" borderId="45" xfId="79" applyFont="1" applyBorder="1" applyAlignment="1">
      <alignment horizontal="left" vertical="center"/>
      <protection/>
    </xf>
    <xf numFmtId="0" fontId="0" fillId="0" borderId="47" xfId="79" applyFont="1" applyBorder="1" applyAlignment="1">
      <alignment horizontal="left" vertical="center"/>
      <protection/>
    </xf>
    <xf numFmtId="0" fontId="31" fillId="0" borderId="32" xfId="79" applyFont="1" applyBorder="1">
      <alignment vertical="center"/>
      <protection/>
    </xf>
    <xf numFmtId="0" fontId="31" fillId="0" borderId="31" xfId="79" applyFont="1" applyBorder="1">
      <alignment vertical="center"/>
      <protection/>
    </xf>
    <xf numFmtId="0" fontId="0" fillId="3" borderId="44" xfId="79" applyFont="1" applyFill="1" applyBorder="1" applyAlignment="1">
      <alignment horizontal="left" vertical="center" wrapText="1"/>
      <protection/>
    </xf>
    <xf numFmtId="0" fontId="31" fillId="0" borderId="51" xfId="79" applyFont="1" applyFill="1" applyBorder="1">
      <alignment vertical="center"/>
      <protection/>
    </xf>
    <xf numFmtId="0" fontId="0" fillId="0" borderId="52" xfId="79" applyFont="1" applyBorder="1" applyAlignment="1">
      <alignment horizontal="left" vertical="center"/>
      <protection/>
    </xf>
    <xf numFmtId="0" fontId="0" fillId="7" borderId="34" xfId="79" applyFont="1" applyFill="1" applyBorder="1" applyAlignment="1">
      <alignment vertical="center"/>
      <protection/>
    </xf>
    <xf numFmtId="0" fontId="0" fillId="0" borderId="21" xfId="79" applyFont="1" applyBorder="1" applyAlignment="1">
      <alignment vertical="center" wrapText="1"/>
      <protection/>
    </xf>
    <xf numFmtId="0" fontId="0" fillId="7" borderId="34" xfId="79" applyFont="1" applyFill="1" applyBorder="1" applyAlignment="1">
      <alignment vertical="center"/>
      <protection/>
    </xf>
    <xf numFmtId="0" fontId="0" fillId="0" borderId="21" xfId="79" applyFont="1" applyBorder="1" applyAlignment="1">
      <alignment vertical="center" wrapText="1"/>
      <protection/>
    </xf>
    <xf numFmtId="0" fontId="0" fillId="0" borderId="28" xfId="81" applyFont="1" applyFill="1" applyBorder="1" applyAlignment="1">
      <alignment vertical="center"/>
      <protection/>
    </xf>
    <xf numFmtId="0" fontId="0" fillId="0" borderId="28" xfId="81" applyFont="1" applyFill="1" applyBorder="1" applyAlignment="1">
      <alignment horizontal="left" vertical="center"/>
      <protection/>
    </xf>
    <xf numFmtId="0" fontId="0" fillId="0" borderId="49" xfId="79" applyFont="1" applyFill="1" applyBorder="1" applyAlignment="1">
      <alignment horizontal="left" vertical="center"/>
      <protection/>
    </xf>
    <xf numFmtId="0" fontId="0" fillId="0" borderId="49" xfId="79" applyFont="1" applyFill="1" applyBorder="1" applyAlignment="1">
      <alignment horizontal="left" vertical="center"/>
      <protection/>
    </xf>
    <xf numFmtId="0" fontId="0" fillId="0" borderId="0" xfId="81" applyFont="1" applyFill="1">
      <alignment vertical="center"/>
      <protection/>
    </xf>
    <xf numFmtId="0" fontId="0" fillId="0" borderId="0" xfId="77" applyFont="1" applyAlignment="1" applyProtection="1">
      <alignment vertical="center"/>
      <protection/>
    </xf>
    <xf numFmtId="0" fontId="0" fillId="0" borderId="44" xfId="77" applyFont="1" applyBorder="1" applyAlignment="1" applyProtection="1">
      <alignment horizontal="left" vertical="center"/>
      <protection/>
    </xf>
    <xf numFmtId="0" fontId="0" fillId="0" borderId="0" xfId="77" applyFont="1" applyAlignment="1" applyProtection="1">
      <alignment vertical="center"/>
      <protection/>
    </xf>
    <xf numFmtId="0" fontId="31" fillId="0" borderId="29" xfId="77" applyFont="1" applyBorder="1" applyAlignment="1" applyProtection="1">
      <alignment horizontal="left" vertical="center"/>
      <protection/>
    </xf>
    <xf numFmtId="0" fontId="0" fillId="0" borderId="44" xfId="77" applyFont="1" applyBorder="1" applyAlignment="1" applyProtection="1">
      <alignment horizontal="left" vertical="center"/>
      <protection/>
    </xf>
    <xf numFmtId="0" fontId="31" fillId="0" borderId="30" xfId="79" applyFont="1" applyBorder="1">
      <alignment vertical="center"/>
      <protection/>
    </xf>
    <xf numFmtId="0" fontId="0" fillId="21" borderId="43" xfId="79" applyFont="1" applyFill="1" applyBorder="1" applyAlignment="1">
      <alignment vertical="center"/>
      <protection/>
    </xf>
    <xf numFmtId="49" fontId="0" fillId="21" borderId="53" xfId="79" applyNumberFormat="1" applyFont="1" applyFill="1" applyBorder="1" applyAlignment="1">
      <alignment horizontal="left" vertical="center"/>
      <protection/>
    </xf>
    <xf numFmtId="0" fontId="0" fillId="0" borderId="42" xfId="79" applyFont="1" applyFill="1" applyBorder="1" applyAlignment="1">
      <alignment horizontal="left" vertical="center" wrapText="1"/>
      <protection/>
    </xf>
    <xf numFmtId="0" fontId="0" fillId="0" borderId="45" xfId="79" applyFont="1" applyBorder="1" applyAlignment="1">
      <alignment horizontal="left" vertical="center"/>
      <protection/>
    </xf>
    <xf numFmtId="0" fontId="31" fillId="0" borderId="30" xfId="79" applyFont="1" applyFill="1" applyBorder="1">
      <alignment vertical="center"/>
      <protection/>
    </xf>
    <xf numFmtId="0" fontId="0" fillId="0" borderId="47" xfId="79" applyFont="1" applyBorder="1" applyAlignment="1">
      <alignment horizontal="left" vertical="center"/>
      <protection/>
    </xf>
    <xf numFmtId="0" fontId="0" fillId="0" borderId="48" xfId="79" applyFont="1" applyBorder="1" applyAlignment="1">
      <alignment horizontal="left" vertical="center"/>
      <protection/>
    </xf>
    <xf numFmtId="0" fontId="0" fillId="0" borderId="54" xfId="79" applyFont="1" applyBorder="1" applyAlignment="1">
      <alignment horizontal="left" vertical="center"/>
      <protection/>
    </xf>
    <xf numFmtId="0" fontId="31" fillId="0" borderId="33" xfId="79" applyFont="1" applyFill="1" applyBorder="1">
      <alignment vertical="center"/>
      <protection/>
    </xf>
    <xf numFmtId="0" fontId="0" fillId="3" borderId="46" xfId="79" applyFont="1" applyFill="1" applyBorder="1" applyAlignment="1">
      <alignment horizontal="left" vertical="center"/>
      <protection/>
    </xf>
    <xf numFmtId="0" fontId="0" fillId="21" borderId="12" xfId="79" applyFont="1" applyFill="1" applyBorder="1">
      <alignment vertical="center"/>
      <protection/>
    </xf>
    <xf numFmtId="0" fontId="0" fillId="0" borderId="40" xfId="79" applyFont="1" applyFill="1" applyBorder="1" applyAlignment="1">
      <alignment vertical="center" wrapText="1"/>
      <protection/>
    </xf>
    <xf numFmtId="0" fontId="0" fillId="0" borderId="50" xfId="77" applyFont="1" applyBorder="1" applyAlignment="1" applyProtection="1">
      <alignment horizontal="left" vertical="center"/>
      <protection/>
    </xf>
    <xf numFmtId="0" fontId="0" fillId="0" borderId="46" xfId="77" applyFont="1" applyBorder="1" applyAlignment="1" applyProtection="1">
      <alignment horizontal="left" vertical="center"/>
      <protection/>
    </xf>
    <xf numFmtId="49" fontId="0" fillId="21" borderId="43" xfId="79" applyNumberFormat="1" applyFont="1" applyFill="1" applyBorder="1" applyAlignment="1">
      <alignment vertical="center"/>
      <protection/>
    </xf>
    <xf numFmtId="49" fontId="0" fillId="21" borderId="43" xfId="79" applyNumberFormat="1" applyFont="1" applyFill="1" applyBorder="1" applyAlignment="1">
      <alignment horizontal="left" vertical="center"/>
      <protection/>
    </xf>
    <xf numFmtId="0" fontId="0" fillId="0" borderId="0" xfId="79" applyFont="1" applyAlignment="1">
      <alignment horizontal="left" vertical="center"/>
      <protection/>
    </xf>
    <xf numFmtId="0" fontId="0" fillId="0" borderId="0" xfId="79" applyFont="1" applyAlignment="1">
      <alignment horizontal="center" vertical="center"/>
      <protection/>
    </xf>
    <xf numFmtId="49" fontId="54" fillId="0" borderId="0" xfId="0" applyNumberFormat="1" applyFont="1" applyAlignment="1" applyProtection="1">
      <alignment horizontal="left" vertical="center"/>
      <protection/>
    </xf>
    <xf numFmtId="49" fontId="0" fillId="26" borderId="53" xfId="79" applyNumberFormat="1" applyFont="1" applyFill="1" applyBorder="1">
      <alignment vertical="center"/>
      <protection/>
    </xf>
    <xf numFmtId="0" fontId="31" fillId="3" borderId="33" xfId="0" applyFont="1" applyFill="1" applyBorder="1" applyAlignment="1">
      <alignment/>
    </xf>
    <xf numFmtId="0" fontId="0" fillId="0" borderId="53" xfId="81" applyFont="1" applyFill="1" applyBorder="1" applyAlignment="1">
      <alignment horizontal="left" vertical="center"/>
      <protection/>
    </xf>
    <xf numFmtId="49" fontId="0" fillId="26" borderId="34" xfId="79" applyNumberFormat="1" applyFont="1" applyFill="1" applyBorder="1">
      <alignment vertical="center"/>
      <protection/>
    </xf>
    <xf numFmtId="0" fontId="17" fillId="0" borderId="53" xfId="79" applyFont="1" applyBorder="1">
      <alignment vertical="center"/>
      <protection/>
    </xf>
    <xf numFmtId="0" fontId="12" fillId="26" borderId="53" xfId="81" applyFont="1" applyFill="1" applyBorder="1" applyAlignment="1">
      <alignment horizontal="left" vertical="center"/>
      <protection/>
    </xf>
    <xf numFmtId="49" fontId="0" fillId="21" borderId="21" xfId="79" applyNumberFormat="1" applyFont="1" applyFill="1" applyBorder="1" applyAlignment="1">
      <alignment horizontal="left" vertical="center"/>
      <protection/>
    </xf>
    <xf numFmtId="49" fontId="0" fillId="21" borderId="12" xfId="79" applyNumberFormat="1" applyFont="1" applyFill="1" applyBorder="1">
      <alignment vertical="center"/>
      <protection/>
    </xf>
    <xf numFmtId="0" fontId="31" fillId="21" borderId="28" xfId="79" applyFont="1" applyFill="1" applyBorder="1">
      <alignment vertical="center"/>
      <protection/>
    </xf>
    <xf numFmtId="49" fontId="9" fillId="21" borderId="28" xfId="55" applyNumberFormat="1" applyFill="1" applyBorder="1" applyAlignment="1" applyProtection="1">
      <alignment horizontal="left" vertical="center"/>
      <protection/>
    </xf>
    <xf numFmtId="49" fontId="9" fillId="21" borderId="12" xfId="55" applyNumberFormat="1" applyFill="1" applyBorder="1" applyAlignment="1" applyProtection="1">
      <alignment horizontal="left" vertical="center"/>
      <protection/>
    </xf>
    <xf numFmtId="49" fontId="9" fillId="21" borderId="24" xfId="55" applyNumberFormat="1" applyFill="1" applyBorder="1" applyAlignment="1" applyProtection="1">
      <alignment horizontal="left" vertical="center"/>
      <protection/>
    </xf>
    <xf numFmtId="49" fontId="9" fillId="21" borderId="43" xfId="55" applyNumberFormat="1" applyFill="1" applyBorder="1" applyAlignment="1" applyProtection="1">
      <alignment horizontal="left" vertical="center"/>
      <protection/>
    </xf>
    <xf numFmtId="49" fontId="0" fillId="26" borderId="43" xfId="79" applyNumberFormat="1" applyFont="1" applyFill="1" applyBorder="1">
      <alignment vertical="center"/>
      <protection/>
    </xf>
    <xf numFmtId="49" fontId="0" fillId="26" borderId="25" xfId="79" applyNumberFormat="1" applyFont="1" applyFill="1" applyBorder="1">
      <alignment vertical="center"/>
      <protection/>
    </xf>
    <xf numFmtId="49" fontId="12" fillId="0" borderId="25" xfId="0" applyNumberFormat="1" applyFont="1" applyBorder="1" applyAlignment="1" applyProtection="1">
      <alignment horizontal="left" vertical="center"/>
      <protection/>
    </xf>
    <xf numFmtId="0" fontId="70" fillId="0" borderId="55" xfId="80" applyFont="1" applyBorder="1" applyAlignment="1">
      <alignment horizontal="center" vertical="center"/>
      <protection/>
    </xf>
    <xf numFmtId="0" fontId="70" fillId="0" borderId="56" xfId="80" applyFont="1" applyBorder="1" applyAlignment="1">
      <alignment horizontal="center" vertical="center"/>
      <protection/>
    </xf>
    <xf numFmtId="0" fontId="79" fillId="0" borderId="57" xfId="80" applyFont="1" applyBorder="1" applyAlignment="1">
      <alignment horizontal="center" vertical="center" wrapText="1"/>
      <protection/>
    </xf>
    <xf numFmtId="0" fontId="79" fillId="0" borderId="55" xfId="80" applyFont="1" applyBorder="1" applyAlignment="1">
      <alignment horizontal="center" vertical="center"/>
      <protection/>
    </xf>
    <xf numFmtId="0" fontId="70" fillId="27" borderId="58" xfId="80" applyFont="1" applyFill="1" applyBorder="1" applyAlignment="1">
      <alignment horizontal="center" vertical="center" wrapText="1"/>
      <protection/>
    </xf>
    <xf numFmtId="0" fontId="70" fillId="27" borderId="59" xfId="80" applyFont="1" applyFill="1" applyBorder="1" applyAlignment="1">
      <alignment horizontal="center" vertical="center" wrapText="1"/>
      <protection/>
    </xf>
    <xf numFmtId="0" fontId="70" fillId="27" borderId="59" xfId="80" applyFont="1" applyFill="1" applyBorder="1" applyAlignment="1">
      <alignment horizontal="center" vertical="center"/>
      <protection/>
    </xf>
    <xf numFmtId="0" fontId="79" fillId="0" borderId="60" xfId="80" applyFont="1" applyBorder="1" applyAlignment="1">
      <alignment horizontal="center" vertical="center" wrapText="1"/>
      <protection/>
    </xf>
    <xf numFmtId="0" fontId="79" fillId="0" borderId="28" xfId="80" applyFont="1" applyBorder="1" applyAlignment="1">
      <alignment horizontal="center" vertical="center" wrapText="1"/>
      <protection/>
    </xf>
    <xf numFmtId="0" fontId="70" fillId="0" borderId="28" xfId="80" applyFont="1" applyBorder="1" applyAlignment="1">
      <alignment horizontal="center" vertical="center"/>
      <protection/>
    </xf>
    <xf numFmtId="0" fontId="70" fillId="27" borderId="61" xfId="80" applyFont="1" applyFill="1" applyBorder="1" applyAlignment="1">
      <alignment horizontal="center" vertical="center"/>
      <protection/>
    </xf>
    <xf numFmtId="0" fontId="70" fillId="27" borderId="62" xfId="80" applyFont="1" applyFill="1" applyBorder="1" applyAlignment="1">
      <alignment horizontal="center" vertical="center"/>
      <protection/>
    </xf>
    <xf numFmtId="0" fontId="70" fillId="27" borderId="63" xfId="80" applyFont="1" applyFill="1" applyBorder="1" applyAlignment="1">
      <alignment horizontal="center" vertical="center"/>
      <protection/>
    </xf>
    <xf numFmtId="0" fontId="70" fillId="0" borderId="61" xfId="80" applyFont="1" applyBorder="1" applyAlignment="1">
      <alignment horizontal="center" vertical="center"/>
      <protection/>
    </xf>
    <xf numFmtId="0" fontId="70" fillId="0" borderId="62" xfId="80" applyFont="1" applyBorder="1" applyAlignment="1">
      <alignment horizontal="center" vertical="center"/>
      <protection/>
    </xf>
    <xf numFmtId="0" fontId="70" fillId="0" borderId="63" xfId="80" applyFont="1" applyBorder="1" applyAlignment="1">
      <alignment horizontal="center" vertical="center"/>
      <protection/>
    </xf>
    <xf numFmtId="0" fontId="70" fillId="0" borderId="27" xfId="80" applyFont="1" applyBorder="1" applyAlignment="1">
      <alignment horizontal="center" vertical="center"/>
      <protection/>
    </xf>
    <xf numFmtId="0" fontId="70" fillId="0" borderId="2" xfId="80" applyFont="1" applyBorder="1" applyAlignment="1">
      <alignment horizontal="center" vertical="center"/>
      <protection/>
    </xf>
    <xf numFmtId="0" fontId="70" fillId="0" borderId="64" xfId="80" applyFont="1" applyBorder="1" applyAlignment="1">
      <alignment horizontal="center" vertical="center"/>
      <protection/>
    </xf>
    <xf numFmtId="0" fontId="70" fillId="0" borderId="26" xfId="80" applyFont="1" applyBorder="1" applyAlignment="1">
      <alignment horizontal="center" vertical="center"/>
      <protection/>
    </xf>
    <xf numFmtId="0" fontId="70" fillId="0" borderId="65" xfId="80" applyFont="1" applyBorder="1" applyAlignment="1">
      <alignment horizontal="center" vertical="center"/>
      <protection/>
    </xf>
    <xf numFmtId="0" fontId="70" fillId="0" borderId="42" xfId="80" applyFont="1" applyBorder="1" applyAlignment="1">
      <alignment horizontal="center" vertical="center"/>
      <protection/>
    </xf>
    <xf numFmtId="0" fontId="70" fillId="27" borderId="66" xfId="80" applyFont="1" applyFill="1" applyBorder="1" applyAlignment="1">
      <alignment horizontal="center" vertical="center"/>
      <protection/>
    </xf>
    <xf numFmtId="0" fontId="70" fillId="27" borderId="28" xfId="80" applyFont="1" applyFill="1" applyBorder="1" applyAlignment="1">
      <alignment horizontal="center" vertical="center"/>
      <protection/>
    </xf>
    <xf numFmtId="0" fontId="70" fillId="27" borderId="60" xfId="80" applyFont="1" applyFill="1" applyBorder="1" applyAlignment="1">
      <alignment horizontal="center" vertical="center" wrapText="1"/>
      <protection/>
    </xf>
    <xf numFmtId="0" fontId="70" fillId="27" borderId="28" xfId="80" applyFont="1" applyFill="1" applyBorder="1" applyAlignment="1">
      <alignment horizontal="center" vertical="center" wrapText="1"/>
      <protection/>
    </xf>
    <xf numFmtId="0" fontId="70" fillId="27" borderId="57" xfId="80" applyFont="1" applyFill="1" applyBorder="1" applyAlignment="1">
      <alignment horizontal="center" vertical="center" wrapText="1"/>
      <protection/>
    </xf>
    <xf numFmtId="0" fontId="70" fillId="27" borderId="55" xfId="80" applyFont="1" applyFill="1" applyBorder="1" applyAlignment="1">
      <alignment horizontal="center" vertical="center" wrapText="1"/>
      <protection/>
    </xf>
    <xf numFmtId="0" fontId="69" fillId="4" borderId="67" xfId="74" applyFont="1" applyFill="1" applyBorder="1" applyAlignment="1" applyProtection="1">
      <alignment horizontal="center" vertical="center"/>
      <protection/>
    </xf>
    <xf numFmtId="0" fontId="69" fillId="4" borderId="68" xfId="74" applyFont="1" applyFill="1" applyBorder="1" applyAlignment="1" applyProtection="1">
      <alignment horizontal="center" vertical="center"/>
      <protection/>
    </xf>
    <xf numFmtId="0" fontId="69" fillId="4" borderId="69" xfId="74" applyFont="1" applyFill="1" applyBorder="1" applyAlignment="1" applyProtection="1">
      <alignment horizontal="center" vertical="center"/>
      <protection/>
    </xf>
    <xf numFmtId="0" fontId="69" fillId="4" borderId="70" xfId="74" applyFont="1" applyFill="1" applyBorder="1" applyAlignment="1" applyProtection="1">
      <alignment horizontal="center" vertical="center"/>
      <protection/>
    </xf>
    <xf numFmtId="0" fontId="69" fillId="4" borderId="71" xfId="74" applyFont="1" applyFill="1" applyBorder="1" applyAlignment="1" applyProtection="1">
      <alignment horizontal="center" vertical="center"/>
      <protection/>
    </xf>
    <xf numFmtId="0" fontId="69" fillId="4" borderId="72" xfId="74" applyFont="1" applyFill="1" applyBorder="1" applyAlignment="1" applyProtection="1">
      <alignment horizontal="center" vertical="center"/>
      <protection/>
    </xf>
    <xf numFmtId="0" fontId="26" fillId="21" borderId="35" xfId="80" applyFont="1" applyFill="1" applyBorder="1" applyAlignment="1">
      <alignment horizontal="center" vertical="center"/>
      <protection/>
    </xf>
    <xf numFmtId="0" fontId="26" fillId="21" borderId="38" xfId="80" applyFont="1" applyFill="1" applyBorder="1" applyAlignment="1">
      <alignment horizontal="center" vertical="center"/>
      <protection/>
    </xf>
    <xf numFmtId="0" fontId="26" fillId="21" borderId="73" xfId="80" applyFont="1" applyFill="1" applyBorder="1" applyAlignment="1">
      <alignment horizontal="center" vertical="center"/>
      <protection/>
    </xf>
    <xf numFmtId="0" fontId="72" fillId="0" borderId="60" xfId="80" applyFont="1" applyFill="1" applyBorder="1" applyAlignment="1">
      <alignment horizontal="center" vertical="center" wrapText="1"/>
      <protection/>
    </xf>
    <xf numFmtId="0" fontId="72" fillId="0" borderId="28" xfId="80" applyFont="1" applyFill="1" applyBorder="1" applyAlignment="1">
      <alignment horizontal="center" vertical="center" wrapText="1"/>
      <protection/>
    </xf>
    <xf numFmtId="0" fontId="0" fillId="0" borderId="0" xfId="74" applyFont="1" applyFill="1" applyBorder="1" applyAlignment="1" applyProtection="1">
      <alignment horizontal="left" vertical="top" wrapText="1"/>
      <protection/>
    </xf>
    <xf numFmtId="0" fontId="0" fillId="0" borderId="0" xfId="74" applyFont="1" applyFill="1" applyBorder="1" applyAlignment="1" applyProtection="1">
      <alignment horizontal="left" vertical="top" wrapText="1"/>
      <protection/>
    </xf>
    <xf numFmtId="0" fontId="72" fillId="0" borderId="42" xfId="80" applyFont="1" applyFill="1" applyBorder="1" applyAlignment="1">
      <alignment horizontal="center" vertical="center" wrapText="1"/>
      <protection/>
    </xf>
    <xf numFmtId="0" fontId="0" fillId="0" borderId="0" xfId="80" applyFont="1" applyAlignment="1">
      <alignment horizontal="left" vertical="center" wrapText="1"/>
      <protection/>
    </xf>
    <xf numFmtId="0" fontId="72" fillId="0" borderId="57" xfId="0" applyFont="1" applyBorder="1" applyAlignment="1">
      <alignment horizontal="center" vertical="center" wrapText="1" readingOrder="1"/>
    </xf>
    <xf numFmtId="0" fontId="72" fillId="0" borderId="55" xfId="0" applyFont="1" applyBorder="1" applyAlignment="1">
      <alignment horizontal="center" vertical="center" wrapText="1" readingOrder="1"/>
    </xf>
    <xf numFmtId="0" fontId="72" fillId="0" borderId="56" xfId="0" applyFont="1" applyBorder="1" applyAlignment="1">
      <alignment horizontal="center" vertical="center" wrapText="1" readingOrder="1"/>
    </xf>
    <xf numFmtId="0" fontId="72" fillId="0" borderId="60" xfId="0" applyFont="1" applyBorder="1" applyAlignment="1">
      <alignment horizontal="center" vertical="center" wrapText="1" readingOrder="1"/>
    </xf>
    <xf numFmtId="0" fontId="72" fillId="0" borderId="28" xfId="0" applyFont="1" applyBorder="1" applyAlignment="1">
      <alignment horizontal="center" vertical="center" wrapText="1" readingOrder="1"/>
    </xf>
    <xf numFmtId="0" fontId="0" fillId="0" borderId="71" xfId="80" applyFont="1" applyBorder="1" applyAlignment="1">
      <alignment horizontal="left" vertical="center" wrapText="1"/>
      <protection/>
    </xf>
    <xf numFmtId="0" fontId="72" fillId="0" borderId="42" xfId="0" applyFont="1" applyBorder="1" applyAlignment="1">
      <alignment horizontal="center" vertical="center" wrapText="1" readingOrder="1"/>
    </xf>
    <xf numFmtId="0" fontId="73" fillId="0" borderId="74" xfId="80" applyFont="1" applyFill="1" applyBorder="1" applyAlignment="1">
      <alignment horizontal="center" vertical="center" wrapText="1"/>
      <protection/>
    </xf>
    <xf numFmtId="0" fontId="73" fillId="0" borderId="71" xfId="80" applyFont="1" applyFill="1" applyBorder="1" applyAlignment="1">
      <alignment horizontal="center" vertical="center" wrapText="1"/>
      <protection/>
    </xf>
    <xf numFmtId="0" fontId="73" fillId="0" borderId="72" xfId="80" applyFont="1" applyFill="1" applyBorder="1" applyAlignment="1">
      <alignment horizontal="center" vertical="center" wrapText="1"/>
      <protection/>
    </xf>
    <xf numFmtId="0" fontId="26" fillId="21" borderId="59" xfId="80" applyFont="1" applyFill="1" applyBorder="1" applyAlignment="1">
      <alignment horizontal="center" vertical="center"/>
      <protection/>
    </xf>
    <xf numFmtId="0" fontId="26" fillId="21" borderId="66" xfId="80" applyFont="1" applyFill="1" applyBorder="1" applyAlignment="1">
      <alignment horizontal="center" vertical="center"/>
      <protection/>
    </xf>
    <xf numFmtId="0" fontId="73" fillId="0" borderId="60" xfId="80" applyFont="1" applyFill="1" applyBorder="1" applyAlignment="1">
      <alignment horizontal="center" vertical="center" wrapText="1"/>
      <protection/>
    </xf>
    <xf numFmtId="0" fontId="73" fillId="0" borderId="28" xfId="80" applyFont="1" applyFill="1" applyBorder="1" applyAlignment="1">
      <alignment horizontal="center" vertical="center" wrapText="1"/>
      <protection/>
    </xf>
    <xf numFmtId="0" fontId="73" fillId="0" borderId="42" xfId="80" applyFont="1" applyFill="1" applyBorder="1" applyAlignment="1">
      <alignment horizontal="center" vertical="center" wrapText="1"/>
      <protection/>
    </xf>
    <xf numFmtId="0" fontId="73" fillId="0" borderId="57" xfId="80" applyFont="1" applyFill="1" applyBorder="1" applyAlignment="1">
      <alignment horizontal="center" vertical="center" wrapText="1"/>
      <protection/>
    </xf>
    <xf numFmtId="0" fontId="73" fillId="0" borderId="55" xfId="80" applyFont="1" applyFill="1" applyBorder="1" applyAlignment="1">
      <alignment horizontal="center" vertical="center" wrapText="1"/>
      <protection/>
    </xf>
    <xf numFmtId="0" fontId="26" fillId="21" borderId="58" xfId="80" applyFont="1" applyFill="1" applyBorder="1" applyAlignment="1">
      <alignment horizontal="center" vertical="center"/>
      <protection/>
    </xf>
    <xf numFmtId="0" fontId="70" fillId="0" borderId="75" xfId="80" applyFont="1" applyBorder="1" applyAlignment="1">
      <alignment horizontal="center" vertical="center"/>
      <protection/>
    </xf>
    <xf numFmtId="0" fontId="70" fillId="0" borderId="76" xfId="80" applyFont="1" applyBorder="1" applyAlignment="1">
      <alignment horizontal="center" vertical="center"/>
      <protection/>
    </xf>
    <xf numFmtId="0" fontId="70" fillId="0" borderId="77" xfId="80" applyFont="1" applyBorder="1" applyAlignment="1">
      <alignment horizontal="center" vertical="center"/>
      <protection/>
    </xf>
    <xf numFmtId="0" fontId="70" fillId="0" borderId="78" xfId="80" applyFont="1" applyBorder="1" applyAlignment="1">
      <alignment horizontal="center" vertical="center"/>
      <protection/>
    </xf>
    <xf numFmtId="0" fontId="70" fillId="21" borderId="79" xfId="80" applyFont="1" applyFill="1" applyBorder="1" applyAlignment="1">
      <alignment horizontal="center" vertical="center"/>
      <protection/>
    </xf>
    <xf numFmtId="0" fontId="70" fillId="21" borderId="80" xfId="80" applyFont="1" applyFill="1" applyBorder="1" applyAlignment="1">
      <alignment horizontal="center" vertical="center"/>
      <protection/>
    </xf>
    <xf numFmtId="0" fontId="70" fillId="21" borderId="81" xfId="80" applyFont="1" applyFill="1" applyBorder="1" applyAlignment="1">
      <alignment horizontal="center" vertical="center"/>
      <protection/>
    </xf>
    <xf numFmtId="0" fontId="70" fillId="21" borderId="27" xfId="80" applyFont="1" applyFill="1" applyBorder="1" applyAlignment="1">
      <alignment horizontal="center" vertical="center"/>
      <protection/>
    </xf>
    <xf numFmtId="0" fontId="70" fillId="21" borderId="2" xfId="80" applyFont="1" applyFill="1" applyBorder="1" applyAlignment="1">
      <alignment horizontal="center" vertical="center"/>
      <protection/>
    </xf>
    <xf numFmtId="0" fontId="70" fillId="21" borderId="26" xfId="80" applyFont="1" applyFill="1" applyBorder="1" applyAlignment="1">
      <alignment horizontal="center" vertical="center"/>
      <protection/>
    </xf>
    <xf numFmtId="0" fontId="70" fillId="21" borderId="64" xfId="80" applyFont="1" applyFill="1" applyBorder="1" applyAlignment="1">
      <alignment horizontal="center" vertical="center"/>
      <protection/>
    </xf>
    <xf numFmtId="0" fontId="13" fillId="0" borderId="27" xfId="0" applyFont="1" applyBorder="1" applyAlignment="1">
      <alignment horizontal="left" vertical="center" wrapText="1"/>
    </xf>
    <xf numFmtId="0" fontId="13" fillId="0" borderId="2" xfId="0" applyFont="1" applyBorder="1" applyAlignment="1">
      <alignment horizontal="left" vertical="center" wrapText="1"/>
    </xf>
    <xf numFmtId="0" fontId="13" fillId="0" borderId="26" xfId="0" applyFont="1" applyBorder="1" applyAlignment="1">
      <alignment horizontal="left" vertical="center" wrapText="1"/>
    </xf>
    <xf numFmtId="0" fontId="70" fillId="0" borderId="27" xfId="0" applyFont="1" applyBorder="1" applyAlignment="1">
      <alignment horizontal="center" vertical="center"/>
    </xf>
    <xf numFmtId="0" fontId="70" fillId="0" borderId="2" xfId="0" applyFont="1" applyBorder="1" applyAlignment="1">
      <alignment horizontal="center" vertical="center"/>
    </xf>
    <xf numFmtId="0" fontId="70" fillId="0" borderId="26" xfId="0" applyFont="1" applyBorder="1" applyAlignment="1">
      <alignment horizontal="center" vertical="center"/>
    </xf>
    <xf numFmtId="0" fontId="13" fillId="0" borderId="27" xfId="75" applyFont="1" applyBorder="1" applyAlignment="1">
      <alignment horizontal="left" vertical="center" wrapText="1"/>
      <protection/>
    </xf>
    <xf numFmtId="0" fontId="13" fillId="0" borderId="2" xfId="75" applyFont="1" applyBorder="1" applyAlignment="1">
      <alignment horizontal="left" vertical="center" wrapText="1"/>
      <protection/>
    </xf>
    <xf numFmtId="0" fontId="13" fillId="0" borderId="26" xfId="75" applyFont="1" applyBorder="1" applyAlignment="1">
      <alignment horizontal="left" vertical="center" wrapText="1"/>
      <protection/>
    </xf>
    <xf numFmtId="0" fontId="70" fillId="0" borderId="0" xfId="0" applyFont="1" applyAlignment="1">
      <alignment vertical="center" wrapText="1"/>
    </xf>
    <xf numFmtId="0" fontId="70" fillId="0" borderId="0" xfId="0" applyFont="1" applyAlignment="1">
      <alignment vertical="top" wrapText="1"/>
    </xf>
    <xf numFmtId="0" fontId="70" fillId="0" borderId="0" xfId="0" applyFont="1" applyAlignment="1">
      <alignment horizontal="left" wrapText="1"/>
    </xf>
    <xf numFmtId="0" fontId="70" fillId="21" borderId="27" xfId="0" applyFont="1" applyFill="1" applyBorder="1" applyAlignment="1">
      <alignment horizontal="center" vertical="center"/>
    </xf>
    <xf numFmtId="0" fontId="70" fillId="21" borderId="2" xfId="0" applyFont="1" applyFill="1" applyBorder="1" applyAlignment="1">
      <alignment horizontal="center" vertical="center"/>
    </xf>
    <xf numFmtId="0" fontId="70" fillId="21" borderId="26" xfId="0" applyFont="1" applyFill="1" applyBorder="1" applyAlignment="1">
      <alignment horizontal="center" vertical="center"/>
    </xf>
    <xf numFmtId="0" fontId="70" fillId="21" borderId="24" xfId="75" applyFont="1" applyFill="1" applyBorder="1" applyAlignment="1">
      <alignment horizontal="center" vertical="center"/>
      <protection/>
    </xf>
    <xf numFmtId="0" fontId="70" fillId="21" borderId="19" xfId="75" applyFont="1" applyFill="1" applyBorder="1" applyAlignment="1">
      <alignment horizontal="center" vertical="center"/>
      <protection/>
    </xf>
    <xf numFmtId="0" fontId="70" fillId="21" borderId="20" xfId="75" applyFont="1" applyFill="1" applyBorder="1" applyAlignment="1">
      <alignment horizontal="center" vertical="center"/>
      <protection/>
    </xf>
    <xf numFmtId="0" fontId="70" fillId="21" borderId="25" xfId="75" applyFont="1" applyFill="1" applyBorder="1" applyAlignment="1">
      <alignment horizontal="center" vertical="center"/>
      <protection/>
    </xf>
    <xf numFmtId="0" fontId="70" fillId="21" borderId="22" xfId="75" applyFont="1" applyFill="1" applyBorder="1" applyAlignment="1">
      <alignment horizontal="center" vertical="center"/>
      <protection/>
    </xf>
    <xf numFmtId="0" fontId="70" fillId="21" borderId="23" xfId="75" applyFont="1" applyFill="1" applyBorder="1" applyAlignment="1">
      <alignment horizontal="center" vertical="center"/>
      <protection/>
    </xf>
    <xf numFmtId="0" fontId="13" fillId="0" borderId="2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7" xfId="79" applyFont="1" applyFill="1" applyBorder="1" applyAlignment="1">
      <alignment horizontal="left" vertical="center" wrapText="1"/>
      <protection/>
    </xf>
    <xf numFmtId="0" fontId="13" fillId="0" borderId="2" xfId="79" applyFont="1" applyFill="1" applyBorder="1" applyAlignment="1">
      <alignment horizontal="left" vertical="center" wrapText="1"/>
      <protection/>
    </xf>
    <xf numFmtId="0" fontId="13" fillId="0" borderId="26" xfId="79" applyFont="1" applyFill="1" applyBorder="1" applyAlignment="1">
      <alignment horizontal="left" vertical="center" wrapText="1"/>
      <protection/>
    </xf>
    <xf numFmtId="0" fontId="13" fillId="0" borderId="24" xfId="79" applyFont="1" applyFill="1" applyBorder="1" applyAlignment="1">
      <alignment horizontal="left" vertical="center" wrapText="1"/>
      <protection/>
    </xf>
    <xf numFmtId="0" fontId="13" fillId="0" borderId="19" xfId="79" applyFont="1" applyFill="1" applyBorder="1" applyAlignment="1">
      <alignment horizontal="left" vertical="center" wrapText="1"/>
      <protection/>
    </xf>
    <xf numFmtId="0" fontId="13" fillId="0" borderId="20" xfId="79" applyFont="1" applyFill="1" applyBorder="1" applyAlignment="1">
      <alignment horizontal="left" vertical="center" wrapText="1"/>
      <protection/>
    </xf>
    <xf numFmtId="49" fontId="69" fillId="24" borderId="22" xfId="0" applyNumberFormat="1" applyFont="1" applyFill="1" applyBorder="1" applyAlignment="1" applyProtection="1">
      <alignment horizontal="center" vertical="center" wrapText="1"/>
      <protection/>
    </xf>
    <xf numFmtId="0" fontId="23" fillId="27" borderId="27" xfId="0" applyNumberFormat="1" applyFont="1" applyFill="1" applyBorder="1" applyAlignment="1">
      <alignment horizontal="center" vertical="center"/>
    </xf>
    <xf numFmtId="0" fontId="23" fillId="27" borderId="2" xfId="0" applyNumberFormat="1" applyFont="1" applyFill="1" applyBorder="1" applyAlignment="1">
      <alignment horizontal="center" vertical="center"/>
    </xf>
    <xf numFmtId="0" fontId="23" fillId="27" borderId="26" xfId="0" applyNumberFormat="1" applyFont="1" applyFill="1" applyBorder="1" applyAlignment="1">
      <alignment horizontal="center" vertical="center"/>
    </xf>
    <xf numFmtId="0" fontId="70" fillId="0" borderId="19" xfId="0" applyNumberFormat="1" applyFont="1" applyFill="1" applyBorder="1" applyAlignment="1">
      <alignment horizontal="left" vertical="center"/>
    </xf>
    <xf numFmtId="0" fontId="70" fillId="0" borderId="0" xfId="0" applyFont="1" applyAlignment="1">
      <alignment horizontal="left" vertical="center" wrapText="1"/>
    </xf>
    <xf numFmtId="0" fontId="13" fillId="21" borderId="27" xfId="81" applyFont="1" applyFill="1" applyBorder="1" applyAlignment="1">
      <alignment horizontal="center" vertical="center"/>
      <protection/>
    </xf>
    <xf numFmtId="0" fontId="13" fillId="21" borderId="2" xfId="81" applyFont="1" applyFill="1" applyBorder="1" applyAlignment="1">
      <alignment horizontal="center" vertical="center"/>
      <protection/>
    </xf>
    <xf numFmtId="0" fontId="13" fillId="21" borderId="26" xfId="81" applyFont="1" applyFill="1" applyBorder="1" applyAlignment="1">
      <alignment horizontal="center" vertical="center"/>
      <protection/>
    </xf>
    <xf numFmtId="0" fontId="13" fillId="21" borderId="27" xfId="0" applyFont="1" applyFill="1" applyBorder="1" applyAlignment="1">
      <alignment horizontal="center" vertical="center"/>
    </xf>
    <xf numFmtId="0" fontId="13" fillId="21" borderId="26" xfId="0" applyFont="1" applyFill="1" applyBorder="1" applyAlignment="1">
      <alignment horizontal="center" vertical="center"/>
    </xf>
    <xf numFmtId="0" fontId="13" fillId="21" borderId="27" xfId="0" applyFont="1" applyFill="1" applyBorder="1" applyAlignment="1">
      <alignment horizontal="center" vertical="center" wrapText="1"/>
    </xf>
    <xf numFmtId="0" fontId="13" fillId="21" borderId="2" xfId="0" applyFont="1" applyFill="1" applyBorder="1" applyAlignment="1">
      <alignment horizontal="center" vertical="center" wrapText="1"/>
    </xf>
    <xf numFmtId="0" fontId="13" fillId="21" borderId="26" xfId="0" applyFont="1" applyFill="1" applyBorder="1" applyAlignment="1">
      <alignment horizontal="center" vertical="center" wrapText="1"/>
    </xf>
    <xf numFmtId="0" fontId="70" fillId="0" borderId="27" xfId="75" applyFont="1" applyBorder="1" applyAlignment="1">
      <alignment horizontal="left" vertical="center" wrapText="1"/>
      <protection/>
    </xf>
    <xf numFmtId="0" fontId="70" fillId="0" borderId="2" xfId="75" applyFont="1" applyBorder="1" applyAlignment="1">
      <alignment horizontal="left" vertical="center" wrapText="1"/>
      <protection/>
    </xf>
    <xf numFmtId="0" fontId="70" fillId="0" borderId="26" xfId="75" applyFont="1" applyBorder="1" applyAlignment="1">
      <alignment horizontal="left" vertical="center" wrapText="1"/>
      <protection/>
    </xf>
    <xf numFmtId="0" fontId="70" fillId="0" borderId="0" xfId="0" applyFont="1" applyBorder="1" applyAlignment="1">
      <alignment horizontal="left" vertical="top" wrapText="1"/>
    </xf>
    <xf numFmtId="0" fontId="70" fillId="0" borderId="0" xfId="0" applyFont="1" applyAlignment="1">
      <alignment/>
    </xf>
    <xf numFmtId="0" fontId="70" fillId="0" borderId="0" xfId="0" applyFont="1" applyAlignment="1">
      <alignment vertical="center"/>
    </xf>
    <xf numFmtId="0" fontId="70" fillId="0" borderId="0" xfId="0" applyFont="1" applyAlignment="1">
      <alignment horizontal="left" vertical="top" wrapText="1"/>
    </xf>
    <xf numFmtId="49" fontId="29" fillId="28" borderId="25" xfId="0" applyNumberFormat="1" applyFont="1" applyFill="1" applyBorder="1" applyAlignment="1" applyProtection="1">
      <alignment horizontal="left" vertical="center" wrapText="1"/>
      <protection/>
    </xf>
    <xf numFmtId="49" fontId="29" fillId="28" borderId="22" xfId="0" applyNumberFormat="1" applyFont="1" applyFill="1" applyBorder="1" applyAlignment="1" applyProtection="1">
      <alignment horizontal="left" vertical="center" wrapText="1"/>
      <protection/>
    </xf>
    <xf numFmtId="49" fontId="18" fillId="24" borderId="27" xfId="76" applyNumberFormat="1" applyFont="1" applyFill="1" applyBorder="1" applyAlignment="1" applyProtection="1">
      <alignment horizontal="left" vertical="center" wrapText="1"/>
      <protection locked="0"/>
    </xf>
    <xf numFmtId="49" fontId="18" fillId="24" borderId="2" xfId="76" applyNumberFormat="1" applyFont="1" applyFill="1" applyBorder="1" applyAlignment="1" applyProtection="1">
      <alignment horizontal="left" vertical="center" wrapText="1"/>
      <protection locked="0"/>
    </xf>
    <xf numFmtId="49" fontId="18" fillId="24" borderId="26" xfId="76" applyNumberFormat="1" applyFont="1" applyFill="1" applyBorder="1" applyAlignment="1" applyProtection="1">
      <alignment horizontal="left" vertical="center" wrapText="1"/>
      <protection locked="0"/>
    </xf>
    <xf numFmtId="0" fontId="12" fillId="24" borderId="27" xfId="0" applyFont="1" applyFill="1" applyBorder="1" applyAlignment="1" applyProtection="1">
      <alignment vertical="center" wrapText="1"/>
      <protection/>
    </xf>
    <xf numFmtId="0" fontId="0" fillId="0" borderId="2" xfId="0" applyBorder="1" applyAlignment="1">
      <alignment vertical="center" wrapText="1"/>
    </xf>
    <xf numFmtId="0" fontId="0" fillId="0" borderId="26" xfId="0" applyBorder="1" applyAlignment="1">
      <alignment vertical="center" wrapText="1"/>
    </xf>
    <xf numFmtId="0" fontId="51" fillId="28" borderId="2" xfId="0" applyNumberFormat="1" applyFont="1" applyFill="1" applyBorder="1" applyAlignment="1" applyProtection="1">
      <alignment horizontal="center" vertical="center" wrapText="1"/>
      <protection/>
    </xf>
    <xf numFmtId="0" fontId="51" fillId="28" borderId="26" xfId="0" applyNumberFormat="1" applyFont="1" applyFill="1" applyBorder="1" applyAlignment="1" applyProtection="1">
      <alignment horizontal="center" vertical="center" wrapText="1"/>
      <protection/>
    </xf>
    <xf numFmtId="49" fontId="23" fillId="27" borderId="28" xfId="76" applyNumberFormat="1" applyFont="1" applyFill="1" applyBorder="1" applyAlignment="1" applyProtection="1">
      <alignment horizontal="left" vertical="center" wrapText="1"/>
      <protection/>
    </xf>
    <xf numFmtId="49" fontId="18" fillId="24" borderId="28" xfId="76" applyNumberFormat="1" applyFont="1" applyFill="1" applyBorder="1" applyAlignment="1" applyProtection="1">
      <alignment horizontal="left" vertical="center" wrapText="1"/>
      <protection locked="0"/>
    </xf>
    <xf numFmtId="0" fontId="12" fillId="0" borderId="27" xfId="0" applyFont="1" applyBorder="1" applyAlignment="1">
      <alignment horizontal="left" vertical="center" wrapText="1"/>
    </xf>
    <xf numFmtId="0" fontId="12" fillId="0" borderId="2" xfId="0" applyFont="1" applyBorder="1" applyAlignment="1">
      <alignment horizontal="left" vertical="center" wrapText="1"/>
    </xf>
    <xf numFmtId="0" fontId="12" fillId="0" borderId="26" xfId="0" applyFont="1" applyBorder="1" applyAlignment="1">
      <alignment horizontal="left" vertical="center" wrapText="1"/>
    </xf>
    <xf numFmtId="0" fontId="12" fillId="24" borderId="28" xfId="0" applyFont="1" applyFill="1" applyBorder="1" applyAlignment="1" applyProtection="1">
      <alignment horizontal="left" vertical="center" wrapText="1"/>
      <protection/>
    </xf>
    <xf numFmtId="49" fontId="23" fillId="27" borderId="28" xfId="0" applyNumberFormat="1" applyFont="1" applyFill="1" applyBorder="1" applyAlignment="1" applyProtection="1">
      <alignment horizontal="left" vertical="center" wrapText="1"/>
      <protection/>
    </xf>
    <xf numFmtId="49" fontId="18" fillId="0" borderId="27" xfId="0" applyNumberFormat="1"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left" vertical="center" wrapText="1"/>
      <protection locked="0"/>
    </xf>
    <xf numFmtId="49" fontId="18" fillId="0" borderId="26" xfId="0" applyNumberFormat="1" applyFont="1" applyFill="1" applyBorder="1" applyAlignment="1" applyProtection="1">
      <alignment horizontal="left" vertical="center" wrapText="1"/>
      <protection locked="0"/>
    </xf>
    <xf numFmtId="186" fontId="12" fillId="24" borderId="27" xfId="0" applyNumberFormat="1" applyFont="1" applyFill="1" applyBorder="1" applyAlignment="1" applyProtection="1">
      <alignment horizontal="left" vertical="center" wrapText="1"/>
      <protection/>
    </xf>
    <xf numFmtId="186" fontId="12" fillId="24" borderId="2" xfId="0" applyNumberFormat="1" applyFont="1" applyFill="1" applyBorder="1" applyAlignment="1" applyProtection="1">
      <alignment horizontal="left" vertical="center" wrapText="1"/>
      <protection/>
    </xf>
    <xf numFmtId="186" fontId="12" fillId="24" borderId="26" xfId="0" applyNumberFormat="1" applyFont="1" applyFill="1" applyBorder="1" applyAlignment="1" applyProtection="1">
      <alignment horizontal="left" vertical="center" wrapText="1"/>
      <protection/>
    </xf>
    <xf numFmtId="0" fontId="23" fillId="27" borderId="27" xfId="76" applyFont="1" applyFill="1" applyBorder="1" applyAlignment="1" applyProtection="1">
      <alignment horizontal="left" vertical="center" wrapText="1"/>
      <protection/>
    </xf>
    <xf numFmtId="0" fontId="23" fillId="27" borderId="2" xfId="76" applyFont="1" applyFill="1" applyBorder="1" applyAlignment="1" applyProtection="1">
      <alignment horizontal="left" vertical="center" wrapText="1"/>
      <protection/>
    </xf>
    <xf numFmtId="0" fontId="23" fillId="27" borderId="26" xfId="76" applyFont="1" applyFill="1" applyBorder="1" applyAlignment="1" applyProtection="1">
      <alignment horizontal="left" vertical="center" wrapText="1"/>
      <protection/>
    </xf>
    <xf numFmtId="0" fontId="28" fillId="24" borderId="27" xfId="76" applyNumberFormat="1" applyFont="1" applyFill="1" applyBorder="1" applyAlignment="1" applyProtection="1">
      <alignment horizontal="left" vertical="center" wrapText="1"/>
      <protection locked="0"/>
    </xf>
    <xf numFmtId="0" fontId="28" fillId="24" borderId="2" xfId="76" applyNumberFormat="1" applyFont="1" applyFill="1" applyBorder="1" applyAlignment="1" applyProtection="1">
      <alignment horizontal="left" vertical="center" wrapText="1"/>
      <protection locked="0"/>
    </xf>
    <xf numFmtId="0" fontId="28" fillId="24" borderId="26" xfId="76" applyNumberFormat="1" applyFont="1" applyFill="1" applyBorder="1" applyAlignment="1" applyProtection="1">
      <alignment horizontal="left" vertical="center" wrapText="1"/>
      <protection locked="0"/>
    </xf>
    <xf numFmtId="0" fontId="23" fillId="27" borderId="28" xfId="0" applyFont="1" applyFill="1" applyBorder="1" applyAlignment="1" applyProtection="1">
      <alignment horizontal="left" vertical="center" wrapText="1"/>
      <protection/>
    </xf>
    <xf numFmtId="0" fontId="23" fillId="27" borderId="28" xfId="0" applyFont="1" applyFill="1" applyBorder="1" applyAlignment="1" applyProtection="1">
      <alignment horizontal="left" vertical="center"/>
      <protection/>
    </xf>
    <xf numFmtId="0" fontId="58" fillId="4" borderId="27" xfId="76" applyFont="1" applyFill="1" applyBorder="1" applyAlignment="1" applyProtection="1">
      <alignment horizontal="left" vertical="center" wrapText="1"/>
      <protection/>
    </xf>
    <xf numFmtId="0" fontId="58" fillId="4" borderId="2" xfId="76" applyFont="1" applyFill="1" applyBorder="1" applyAlignment="1" applyProtection="1">
      <alignment horizontal="left" vertical="center" wrapText="1"/>
      <protection/>
    </xf>
    <xf numFmtId="0" fontId="58" fillId="4" borderId="26" xfId="76" applyFont="1" applyFill="1" applyBorder="1" applyAlignment="1" applyProtection="1">
      <alignment horizontal="left" vertical="center" wrapText="1"/>
      <protection/>
    </xf>
    <xf numFmtId="49" fontId="12" fillId="24" borderId="27" xfId="0" applyNumberFormat="1" applyFont="1" applyFill="1" applyBorder="1" applyAlignment="1" applyProtection="1">
      <alignment horizontal="left" vertical="center" wrapText="1"/>
      <protection/>
    </xf>
    <xf numFmtId="49" fontId="12" fillId="24" borderId="2" xfId="0" applyNumberFormat="1" applyFont="1" applyFill="1" applyBorder="1" applyAlignment="1" applyProtection="1">
      <alignment horizontal="left" vertical="center" wrapText="1"/>
      <protection/>
    </xf>
    <xf numFmtId="49" fontId="12" fillId="24" borderId="26" xfId="0" applyNumberFormat="1" applyFont="1" applyFill="1" applyBorder="1" applyAlignment="1" applyProtection="1">
      <alignment horizontal="left" vertical="center" wrapText="1"/>
      <protection/>
    </xf>
    <xf numFmtId="49" fontId="28" fillId="24" borderId="27" xfId="55" applyNumberFormat="1" applyFont="1" applyFill="1" applyBorder="1" applyAlignment="1" applyProtection="1">
      <alignment horizontal="left" vertical="center" wrapText="1"/>
      <protection locked="0"/>
    </xf>
    <xf numFmtId="49" fontId="28" fillId="24" borderId="2" xfId="55" applyNumberFormat="1" applyFont="1" applyFill="1" applyBorder="1" applyAlignment="1" applyProtection="1">
      <alignment horizontal="left" vertical="center" wrapText="1"/>
      <protection locked="0"/>
    </xf>
    <xf numFmtId="49" fontId="28" fillId="24" borderId="26" xfId="55" applyNumberFormat="1" applyFont="1" applyFill="1" applyBorder="1" applyAlignment="1" applyProtection="1">
      <alignment horizontal="left" vertical="center" wrapText="1"/>
      <protection locked="0"/>
    </xf>
    <xf numFmtId="0" fontId="28" fillId="24" borderId="27" xfId="76" applyNumberFormat="1" applyFont="1" applyFill="1" applyBorder="1" applyAlignment="1" applyProtection="1">
      <alignment horizontal="left" vertical="center" wrapText="1"/>
      <protection/>
    </xf>
    <xf numFmtId="0" fontId="28" fillId="24" borderId="2" xfId="76" applyNumberFormat="1" applyFont="1" applyFill="1" applyBorder="1" applyAlignment="1" applyProtection="1">
      <alignment horizontal="left" vertical="center" wrapText="1"/>
      <protection/>
    </xf>
    <xf numFmtId="0" fontId="28" fillId="24" borderId="26" xfId="76" applyNumberFormat="1" applyFont="1" applyFill="1" applyBorder="1" applyAlignment="1" applyProtection="1">
      <alignment horizontal="left" vertical="center" wrapText="1"/>
      <protection/>
    </xf>
    <xf numFmtId="49" fontId="28" fillId="24" borderId="27" xfId="76" applyNumberFormat="1" applyFont="1" applyFill="1" applyBorder="1" applyAlignment="1" applyProtection="1">
      <alignment horizontal="left" vertical="center" wrapText="1"/>
      <protection locked="0"/>
    </xf>
    <xf numFmtId="49" fontId="28" fillId="24" borderId="2" xfId="76" applyNumberFormat="1" applyFont="1" applyFill="1" applyBorder="1" applyAlignment="1" applyProtection="1">
      <alignment horizontal="left" vertical="center" wrapText="1"/>
      <protection locked="0"/>
    </xf>
    <xf numFmtId="49" fontId="28" fillId="24" borderId="26" xfId="76" applyNumberFormat="1" applyFont="1" applyFill="1" applyBorder="1" applyAlignment="1" applyProtection="1">
      <alignment horizontal="left" vertical="center" wrapText="1"/>
      <protection locked="0"/>
    </xf>
    <xf numFmtId="233" fontId="18" fillId="24" borderId="27" xfId="0" applyNumberFormat="1" applyFont="1" applyFill="1" applyBorder="1" applyAlignment="1" applyProtection="1">
      <alignment horizontal="center" vertical="center" wrapText="1"/>
      <protection/>
    </xf>
    <xf numFmtId="233" fontId="18" fillId="0" borderId="2" xfId="0" applyNumberFormat="1" applyFont="1" applyBorder="1" applyAlignment="1">
      <alignment horizontal="center" vertical="center" wrapText="1"/>
    </xf>
    <xf numFmtId="233" fontId="18" fillId="0" borderId="26" xfId="0" applyNumberFormat="1" applyFont="1" applyBorder="1" applyAlignment="1">
      <alignment horizontal="center" vertical="center" wrapText="1"/>
    </xf>
    <xf numFmtId="0" fontId="25" fillId="27" borderId="27" xfId="76" applyFont="1" applyFill="1" applyBorder="1" applyAlignment="1" applyProtection="1">
      <alignment vertical="center" wrapText="1"/>
      <protection/>
    </xf>
    <xf numFmtId="0" fontId="25" fillId="27" borderId="2" xfId="76" applyFont="1" applyFill="1" applyBorder="1" applyAlignment="1" applyProtection="1">
      <alignment vertical="center" wrapText="1"/>
      <protection/>
    </xf>
    <xf numFmtId="0" fontId="25" fillId="27" borderId="26" xfId="76" applyFont="1" applyFill="1" applyBorder="1" applyAlignment="1" applyProtection="1">
      <alignment vertical="center" wrapText="1"/>
      <protection/>
    </xf>
    <xf numFmtId="49" fontId="20" fillId="0" borderId="27" xfId="0" applyNumberFormat="1" applyFont="1" applyFill="1" applyBorder="1" applyAlignment="1" applyProtection="1">
      <alignment horizontal="left" vertical="center" wrapText="1"/>
      <protection locked="0"/>
    </xf>
    <xf numFmtId="49" fontId="20" fillId="0" borderId="2" xfId="0" applyNumberFormat="1" applyFont="1" applyFill="1" applyBorder="1" applyAlignment="1" applyProtection="1">
      <alignment horizontal="left" vertical="center" wrapText="1"/>
      <protection locked="0"/>
    </xf>
    <xf numFmtId="0" fontId="20" fillId="0" borderId="27" xfId="0" applyNumberFormat="1" applyFont="1" applyFill="1" applyBorder="1" applyAlignment="1" applyProtection="1">
      <alignment horizontal="left" vertical="center" wrapText="1"/>
      <protection locked="0"/>
    </xf>
    <xf numFmtId="0" fontId="20" fillId="0" borderId="2" xfId="0" applyNumberFormat="1" applyFont="1" applyFill="1" applyBorder="1" applyAlignment="1" applyProtection="1">
      <alignment horizontal="left" vertical="center" wrapText="1"/>
      <protection locked="0"/>
    </xf>
    <xf numFmtId="49" fontId="23" fillId="27" borderId="27" xfId="0" applyNumberFormat="1" applyFont="1" applyFill="1" applyBorder="1" applyAlignment="1" applyProtection="1">
      <alignment horizontal="left" vertical="center" wrapText="1"/>
      <protection/>
    </xf>
    <xf numFmtId="49" fontId="23" fillId="27" borderId="2" xfId="0" applyNumberFormat="1" applyFont="1" applyFill="1" applyBorder="1" applyAlignment="1" applyProtection="1">
      <alignment horizontal="left" vertical="center" wrapText="1"/>
      <protection/>
    </xf>
    <xf numFmtId="49" fontId="23" fillId="27" borderId="26" xfId="0" applyNumberFormat="1" applyFont="1" applyFill="1" applyBorder="1" applyAlignment="1" applyProtection="1">
      <alignment horizontal="left" vertical="center" wrapText="1"/>
      <protection/>
    </xf>
    <xf numFmtId="0" fontId="25" fillId="27" borderId="27" xfId="76" applyFont="1" applyFill="1" applyBorder="1" applyAlignment="1" applyProtection="1">
      <alignment horizontal="center" vertical="center" wrapText="1"/>
      <protection/>
    </xf>
    <xf numFmtId="49" fontId="20" fillId="24" borderId="27" xfId="0" applyNumberFormat="1" applyFont="1" applyFill="1" applyBorder="1" applyAlignment="1" applyProtection="1">
      <alignment horizontal="left" vertical="center" wrapText="1"/>
      <protection locked="0"/>
    </xf>
    <xf numFmtId="49" fontId="20" fillId="24" borderId="2" xfId="0" applyNumberFormat="1" applyFont="1" applyFill="1" applyBorder="1" applyAlignment="1" applyProtection="1">
      <alignment horizontal="left" vertical="center" wrapText="1"/>
      <protection locked="0"/>
    </xf>
    <xf numFmtId="49" fontId="18" fillId="24" borderId="27" xfId="0" applyNumberFormat="1" applyFont="1" applyFill="1" applyBorder="1" applyAlignment="1" applyProtection="1">
      <alignment horizontal="center" vertical="center" wrapText="1"/>
      <protection/>
    </xf>
    <xf numFmtId="49" fontId="18" fillId="0" borderId="2" xfId="0" applyNumberFormat="1" applyFont="1" applyBorder="1" applyAlignment="1">
      <alignment horizontal="center" vertical="center" wrapText="1"/>
    </xf>
    <xf numFmtId="49" fontId="18" fillId="0" borderId="26" xfId="0" applyNumberFormat="1" applyFont="1" applyBorder="1" applyAlignment="1">
      <alignment horizontal="center" vertical="center" wrapText="1"/>
    </xf>
    <xf numFmtId="49" fontId="18" fillId="0" borderId="27" xfId="0" applyNumberFormat="1" applyFont="1" applyBorder="1" applyAlignment="1">
      <alignment horizontal="center" vertical="center" wrapText="1"/>
    </xf>
    <xf numFmtId="49" fontId="0" fillId="0" borderId="2" xfId="0" applyNumberFormat="1" applyBorder="1" applyAlignment="1">
      <alignment vertical="center" wrapText="1"/>
    </xf>
    <xf numFmtId="49" fontId="0" fillId="0" borderId="26" xfId="0" applyNumberFormat="1" applyBorder="1" applyAlignment="1">
      <alignment vertical="center" wrapText="1"/>
    </xf>
    <xf numFmtId="49" fontId="25" fillId="27" borderId="28" xfId="0" applyNumberFormat="1" applyFont="1" applyFill="1" applyBorder="1" applyAlignment="1" applyProtection="1">
      <alignment horizontal="left" vertical="center" wrapText="1"/>
      <protection/>
    </xf>
    <xf numFmtId="49" fontId="25" fillId="27" borderId="27" xfId="0" applyNumberFormat="1" applyFont="1" applyFill="1" applyBorder="1" applyAlignment="1" applyProtection="1">
      <alignment horizontal="left" vertical="center" wrapText="1"/>
      <protection/>
    </xf>
    <xf numFmtId="49" fontId="25" fillId="27" borderId="2" xfId="0" applyNumberFormat="1" applyFont="1" applyFill="1" applyBorder="1" applyAlignment="1" applyProtection="1">
      <alignment horizontal="left" vertical="center" wrapText="1"/>
      <protection/>
    </xf>
    <xf numFmtId="49" fontId="25" fillId="27" borderId="26" xfId="0" applyNumberFormat="1" applyFont="1" applyFill="1" applyBorder="1" applyAlignment="1" applyProtection="1">
      <alignment horizontal="left" vertical="center" wrapText="1"/>
      <protection/>
    </xf>
    <xf numFmtId="49" fontId="29" fillId="28" borderId="27" xfId="0" applyNumberFormat="1" applyFont="1" applyFill="1" applyBorder="1" applyAlignment="1" applyProtection="1">
      <alignment horizontal="left" vertical="center" wrapText="1"/>
      <protection/>
    </xf>
    <xf numFmtId="49" fontId="29" fillId="28" borderId="2" xfId="0" applyNumberFormat="1" applyFont="1" applyFill="1" applyBorder="1" applyAlignment="1" applyProtection="1">
      <alignment horizontal="left" vertical="center" wrapText="1"/>
      <protection/>
    </xf>
    <xf numFmtId="49" fontId="29" fillId="28" borderId="26" xfId="0" applyNumberFormat="1" applyFont="1" applyFill="1" applyBorder="1" applyAlignment="1" applyProtection="1">
      <alignment horizontal="left" vertical="center" wrapText="1"/>
      <protection/>
    </xf>
    <xf numFmtId="0" fontId="25" fillId="27" borderId="28" xfId="0" applyFont="1" applyFill="1" applyBorder="1" applyAlignment="1" applyProtection="1">
      <alignment horizontal="left" vertical="center" wrapText="1"/>
      <protection/>
    </xf>
    <xf numFmtId="49" fontId="18" fillId="24" borderId="27" xfId="0" applyNumberFormat="1" applyFont="1" applyFill="1" applyBorder="1" applyAlignment="1" applyProtection="1">
      <alignment horizontal="left" vertical="center" wrapText="1"/>
      <protection/>
    </xf>
    <xf numFmtId="49" fontId="18" fillId="24" borderId="2" xfId="0" applyNumberFormat="1" applyFont="1" applyFill="1" applyBorder="1" applyAlignment="1" applyProtection="1">
      <alignment horizontal="left" vertical="center" wrapText="1"/>
      <protection/>
    </xf>
    <xf numFmtId="49" fontId="18" fillId="24" borderId="26" xfId="0" applyNumberFormat="1" applyFont="1" applyFill="1" applyBorder="1" applyAlignment="1" applyProtection="1">
      <alignment horizontal="left" vertical="center" wrapText="1"/>
      <protection/>
    </xf>
    <xf numFmtId="0" fontId="25" fillId="27" borderId="24" xfId="76" applyFont="1" applyFill="1" applyBorder="1" applyAlignment="1" applyProtection="1">
      <alignment horizontal="left" vertical="center" wrapText="1"/>
      <protection/>
    </xf>
    <xf numFmtId="0" fontId="25" fillId="27" borderId="19" xfId="76" applyFont="1" applyFill="1" applyBorder="1" applyAlignment="1" applyProtection="1">
      <alignment horizontal="left" vertical="center"/>
      <protection/>
    </xf>
    <xf numFmtId="0" fontId="25" fillId="27" borderId="20" xfId="76" applyFont="1" applyFill="1" applyBorder="1" applyAlignment="1" applyProtection="1">
      <alignment horizontal="left" vertical="center"/>
      <protection/>
    </xf>
    <xf numFmtId="0" fontId="25" fillId="27" borderId="12" xfId="76" applyFont="1" applyFill="1" applyBorder="1" applyAlignment="1" applyProtection="1">
      <alignment horizontal="left" vertical="center"/>
      <protection/>
    </xf>
    <xf numFmtId="0" fontId="25" fillId="27" borderId="0" xfId="76" applyFont="1" applyFill="1" applyBorder="1" applyAlignment="1" applyProtection="1">
      <alignment horizontal="left" vertical="center"/>
      <protection/>
    </xf>
    <xf numFmtId="0" fontId="25" fillId="27" borderId="21" xfId="76" applyFont="1" applyFill="1" applyBorder="1" applyAlignment="1" applyProtection="1">
      <alignment horizontal="left" vertical="center"/>
      <protection/>
    </xf>
    <xf numFmtId="0" fontId="25" fillId="27" borderId="25" xfId="76" applyFont="1" applyFill="1" applyBorder="1" applyAlignment="1" applyProtection="1">
      <alignment horizontal="left" vertical="center"/>
      <protection/>
    </xf>
    <xf numFmtId="0" fontId="25" fillId="27" borderId="22" xfId="76" applyFont="1" applyFill="1" applyBorder="1" applyAlignment="1" applyProtection="1">
      <alignment horizontal="left" vertical="center"/>
      <protection/>
    </xf>
    <xf numFmtId="0" fontId="25" fillId="27" borderId="23" xfId="76" applyFont="1" applyFill="1" applyBorder="1" applyAlignment="1" applyProtection="1">
      <alignment horizontal="left" vertical="center"/>
      <protection/>
    </xf>
    <xf numFmtId="0" fontId="28" fillId="24" borderId="24" xfId="0" applyNumberFormat="1" applyFont="1" applyFill="1" applyBorder="1" applyAlignment="1" applyProtection="1">
      <alignment horizontal="left" vertical="top" wrapText="1"/>
      <protection locked="0"/>
    </xf>
    <xf numFmtId="0" fontId="28" fillId="24" borderId="19" xfId="0" applyNumberFormat="1" applyFont="1" applyFill="1" applyBorder="1" applyAlignment="1" applyProtection="1">
      <alignment horizontal="left" vertical="top" wrapText="1"/>
      <protection locked="0"/>
    </xf>
    <xf numFmtId="0" fontId="28" fillId="24" borderId="20" xfId="0" applyNumberFormat="1" applyFont="1" applyFill="1" applyBorder="1" applyAlignment="1" applyProtection="1">
      <alignment horizontal="left" vertical="top" wrapText="1"/>
      <protection locked="0"/>
    </xf>
    <xf numFmtId="0" fontId="28" fillId="24" borderId="12" xfId="0" applyNumberFormat="1" applyFont="1" applyFill="1" applyBorder="1" applyAlignment="1" applyProtection="1">
      <alignment horizontal="left" vertical="top" wrapText="1"/>
      <protection locked="0"/>
    </xf>
    <xf numFmtId="0" fontId="28" fillId="24" borderId="0" xfId="0" applyNumberFormat="1" applyFont="1" applyFill="1" applyBorder="1" applyAlignment="1" applyProtection="1">
      <alignment horizontal="left" vertical="top" wrapText="1"/>
      <protection locked="0"/>
    </xf>
    <xf numFmtId="0" fontId="28" fillId="24" borderId="21" xfId="0" applyNumberFormat="1" applyFont="1" applyFill="1" applyBorder="1" applyAlignment="1" applyProtection="1">
      <alignment horizontal="left" vertical="top" wrapText="1"/>
      <protection locked="0"/>
    </xf>
    <xf numFmtId="0" fontId="28" fillId="24" borderId="25" xfId="0" applyNumberFormat="1" applyFont="1" applyFill="1" applyBorder="1" applyAlignment="1" applyProtection="1">
      <alignment horizontal="left" vertical="top" wrapText="1"/>
      <protection locked="0"/>
    </xf>
    <xf numFmtId="0" fontId="28" fillId="24" borderId="22" xfId="0" applyNumberFormat="1" applyFont="1" applyFill="1" applyBorder="1" applyAlignment="1" applyProtection="1">
      <alignment horizontal="left" vertical="top" wrapText="1"/>
      <protection locked="0"/>
    </xf>
    <xf numFmtId="0" fontId="28" fillId="24" borderId="23" xfId="0" applyNumberFormat="1" applyFont="1" applyFill="1" applyBorder="1" applyAlignment="1" applyProtection="1">
      <alignment horizontal="left" vertical="top" wrapText="1"/>
      <protection locked="0"/>
    </xf>
    <xf numFmtId="0" fontId="23" fillId="27" borderId="24" xfId="0" applyFont="1" applyFill="1" applyBorder="1" applyAlignment="1">
      <alignment horizontal="left" vertical="center" wrapText="1"/>
    </xf>
    <xf numFmtId="0" fontId="23" fillId="27" borderId="19" xfId="0" applyFont="1" applyFill="1" applyBorder="1" applyAlignment="1">
      <alignment horizontal="left" vertical="center" wrapText="1"/>
    </xf>
    <xf numFmtId="0" fontId="23" fillId="27" borderId="20" xfId="0" applyFont="1" applyFill="1" applyBorder="1" applyAlignment="1">
      <alignment horizontal="left" vertical="center" wrapText="1"/>
    </xf>
    <xf numFmtId="0" fontId="23" fillId="27" borderId="12" xfId="0" applyFont="1" applyFill="1" applyBorder="1" applyAlignment="1">
      <alignment horizontal="left" vertical="center" wrapText="1"/>
    </xf>
    <xf numFmtId="0" fontId="23" fillId="27" borderId="0" xfId="0" applyFont="1" applyFill="1" applyBorder="1" applyAlignment="1">
      <alignment horizontal="left" vertical="center" wrapText="1"/>
    </xf>
    <xf numFmtId="0" fontId="23" fillId="27" borderId="21" xfId="0" applyFont="1" applyFill="1" applyBorder="1" applyAlignment="1">
      <alignment horizontal="left" vertical="center" wrapText="1"/>
    </xf>
    <xf numFmtId="0" fontId="23" fillId="27" borderId="25" xfId="0" applyFont="1" applyFill="1" applyBorder="1" applyAlignment="1">
      <alignment horizontal="left" vertical="center" wrapText="1"/>
    </xf>
    <xf numFmtId="0" fontId="23" fillId="27" borderId="22" xfId="0" applyFont="1" applyFill="1" applyBorder="1" applyAlignment="1">
      <alignment horizontal="left" vertical="center" wrapText="1"/>
    </xf>
    <xf numFmtId="0" fontId="23" fillId="27" borderId="23" xfId="0" applyFont="1" applyFill="1" applyBorder="1" applyAlignment="1">
      <alignment horizontal="left" vertical="center" wrapText="1"/>
    </xf>
    <xf numFmtId="49" fontId="12" fillId="24" borderId="28" xfId="0" applyNumberFormat="1" applyFont="1" applyFill="1" applyBorder="1" applyAlignment="1" applyProtection="1">
      <alignment horizontal="left" vertical="center" wrapText="1"/>
      <protection/>
    </xf>
    <xf numFmtId="0" fontId="23" fillId="27" borderId="26" xfId="0" applyFont="1" applyFill="1" applyBorder="1" applyAlignment="1" applyProtection="1">
      <alignment horizontal="left" vertical="center" wrapText="1"/>
      <protection/>
    </xf>
    <xf numFmtId="0" fontId="30" fillId="27" borderId="28" xfId="0" applyFont="1" applyFill="1" applyBorder="1" applyAlignment="1" applyProtection="1">
      <alignment horizontal="left" vertical="center" wrapText="1"/>
      <protection/>
    </xf>
    <xf numFmtId="0" fontId="12" fillId="0" borderId="28" xfId="0" applyNumberFormat="1" applyFont="1" applyFill="1" applyBorder="1" applyAlignment="1" applyProtection="1">
      <alignment horizontal="left" vertical="center" wrapText="1"/>
      <protection/>
    </xf>
    <xf numFmtId="49" fontId="28" fillId="24" borderId="28" xfId="0" applyNumberFormat="1" applyFont="1" applyFill="1" applyBorder="1" applyAlignment="1" applyProtection="1">
      <alignment horizontal="left" vertical="center"/>
      <protection locked="0"/>
    </xf>
    <xf numFmtId="0" fontId="23" fillId="27" borderId="27" xfId="0" applyFont="1" applyFill="1" applyBorder="1" applyAlignment="1" applyProtection="1">
      <alignment horizontal="left" vertical="center" wrapText="1"/>
      <protection/>
    </xf>
    <xf numFmtId="0" fontId="23" fillId="27" borderId="2" xfId="0" applyFont="1" applyFill="1" applyBorder="1" applyAlignment="1" applyProtection="1">
      <alignment horizontal="left" vertical="center" wrapText="1"/>
      <protection/>
    </xf>
    <xf numFmtId="49" fontId="18" fillId="24" borderId="27" xfId="0" applyNumberFormat="1" applyFont="1" applyFill="1" applyBorder="1" applyAlignment="1" applyProtection="1">
      <alignment horizontal="left" vertical="center" wrapText="1"/>
      <protection locked="0"/>
    </xf>
    <xf numFmtId="49" fontId="18" fillId="24" borderId="2" xfId="0" applyNumberFormat="1" applyFont="1" applyFill="1" applyBorder="1" applyAlignment="1" applyProtection="1">
      <alignment horizontal="left" vertical="center" wrapText="1"/>
      <protection locked="0"/>
    </xf>
    <xf numFmtId="49" fontId="18" fillId="24" borderId="26" xfId="0" applyNumberFormat="1" applyFont="1" applyFill="1" applyBorder="1" applyAlignment="1" applyProtection="1">
      <alignment horizontal="left" vertical="center" wrapText="1"/>
      <protection locked="0"/>
    </xf>
    <xf numFmtId="49" fontId="15" fillId="27" borderId="27" xfId="0" applyNumberFormat="1" applyFont="1" applyFill="1" applyBorder="1" applyAlignment="1" applyProtection="1">
      <alignment horizontal="left" vertical="center" wrapText="1"/>
      <protection/>
    </xf>
    <xf numFmtId="49" fontId="15" fillId="27" borderId="2" xfId="0" applyNumberFormat="1" applyFont="1" applyFill="1" applyBorder="1" applyAlignment="1" applyProtection="1">
      <alignment horizontal="left" vertical="center" wrapText="1"/>
      <protection/>
    </xf>
    <xf numFmtId="49" fontId="15" fillId="27" borderId="26" xfId="0" applyNumberFormat="1" applyFont="1" applyFill="1" applyBorder="1" applyAlignment="1" applyProtection="1">
      <alignment horizontal="left" vertical="center" wrapText="1"/>
      <protection/>
    </xf>
    <xf numFmtId="0" fontId="25" fillId="27" borderId="27" xfId="76" applyFont="1" applyFill="1" applyBorder="1" applyAlignment="1" applyProtection="1">
      <alignment horizontal="left" vertical="center" wrapText="1"/>
      <protection/>
    </xf>
    <xf numFmtId="0" fontId="25" fillId="27" borderId="2" xfId="76" applyFont="1" applyFill="1" applyBorder="1" applyAlignment="1" applyProtection="1">
      <alignment horizontal="left" vertical="center" wrapText="1"/>
      <protection/>
    </xf>
    <xf numFmtId="0" fontId="25" fillId="27" borderId="26" xfId="76" applyFont="1" applyFill="1" applyBorder="1" applyAlignment="1" applyProtection="1">
      <alignment horizontal="left" vertical="center" wrapText="1"/>
      <protection/>
    </xf>
    <xf numFmtId="49" fontId="27" fillId="24" borderId="28" xfId="76" applyNumberFormat="1" applyFont="1" applyFill="1" applyBorder="1" applyAlignment="1" applyProtection="1">
      <alignment horizontal="left" vertical="center" wrapText="1"/>
      <protection locked="0"/>
    </xf>
    <xf numFmtId="186" fontId="28" fillId="24" borderId="28" xfId="76" applyNumberFormat="1" applyFont="1" applyFill="1" applyBorder="1" applyAlignment="1" applyProtection="1">
      <alignment horizontal="left" vertical="center" wrapText="1"/>
      <protection locked="0"/>
    </xf>
    <xf numFmtId="49" fontId="28" fillId="24" borderId="2" xfId="76" applyNumberFormat="1" applyFont="1" applyFill="1" applyBorder="1" applyAlignment="1" applyProtection="1">
      <alignment horizontal="center" vertical="center" wrapText="1"/>
      <protection/>
    </xf>
    <xf numFmtId="49" fontId="28" fillId="24" borderId="26" xfId="76" applyNumberFormat="1" applyFont="1" applyFill="1" applyBorder="1" applyAlignment="1" applyProtection="1">
      <alignment horizontal="center" vertical="center" wrapText="1"/>
      <protection/>
    </xf>
    <xf numFmtId="0" fontId="29" fillId="28" borderId="27" xfId="0" applyFont="1" applyFill="1" applyBorder="1" applyAlignment="1" applyProtection="1">
      <alignment horizontal="left" vertical="center" wrapText="1"/>
      <protection/>
    </xf>
    <xf numFmtId="0" fontId="21" fillId="0" borderId="2" xfId="0" applyFont="1" applyBorder="1" applyAlignment="1">
      <alignment horizontal="left" vertical="center" wrapText="1"/>
    </xf>
    <xf numFmtId="0" fontId="21" fillId="0" borderId="26" xfId="0" applyFont="1" applyBorder="1" applyAlignment="1">
      <alignment horizontal="left" vertical="center" wrapText="1"/>
    </xf>
    <xf numFmtId="0" fontId="29" fillId="28" borderId="25" xfId="0" applyFont="1" applyFill="1" applyBorder="1" applyAlignment="1" applyProtection="1">
      <alignment horizontal="left" vertical="center"/>
      <protection/>
    </xf>
    <xf numFmtId="0" fontId="29" fillId="28" borderId="22" xfId="0" applyFont="1" applyFill="1" applyBorder="1" applyAlignment="1" applyProtection="1">
      <alignment horizontal="left" vertical="center"/>
      <protection/>
    </xf>
    <xf numFmtId="0" fontId="29" fillId="28" borderId="23" xfId="0" applyFont="1" applyFill="1" applyBorder="1" applyAlignment="1" applyProtection="1">
      <alignment horizontal="left" vertical="center"/>
      <protection/>
    </xf>
    <xf numFmtId="0" fontId="12" fillId="24" borderId="2" xfId="0" applyFont="1" applyFill="1" applyBorder="1" applyAlignment="1" applyProtection="1">
      <alignment vertical="center" wrapText="1"/>
      <protection/>
    </xf>
    <xf numFmtId="0" fontId="12" fillId="24" borderId="26" xfId="0" applyFont="1" applyFill="1" applyBorder="1" applyAlignment="1" applyProtection="1">
      <alignment vertical="center" wrapText="1"/>
      <protection/>
    </xf>
    <xf numFmtId="0" fontId="14" fillId="0" borderId="0" xfId="0" applyFont="1" applyAlignment="1">
      <alignment horizontal="center" vertical="center"/>
    </xf>
    <xf numFmtId="49" fontId="26" fillId="27" borderId="27" xfId="0" applyNumberFormat="1" applyFont="1" applyFill="1" applyBorder="1" applyAlignment="1" applyProtection="1">
      <alignment horizontal="center" vertical="center" wrapText="1"/>
      <protection/>
    </xf>
    <xf numFmtId="49" fontId="20" fillId="0" borderId="27" xfId="0" applyNumberFormat="1" applyFont="1" applyBorder="1" applyAlignment="1" applyProtection="1">
      <alignment horizontal="center" vertical="center" wrapText="1"/>
      <protection/>
    </xf>
    <xf numFmtId="49" fontId="0" fillId="0" borderId="2" xfId="0" applyNumberFormat="1" applyBorder="1" applyAlignment="1" applyProtection="1">
      <alignment vertical="center" wrapText="1"/>
      <protection/>
    </xf>
    <xf numFmtId="49" fontId="0" fillId="0" borderId="26" xfId="0" applyNumberFormat="1" applyBorder="1" applyAlignment="1" applyProtection="1">
      <alignment vertical="center" wrapText="1"/>
      <protection/>
    </xf>
    <xf numFmtId="186" fontId="12" fillId="24" borderId="28" xfId="0" applyNumberFormat="1" applyFont="1" applyFill="1" applyBorder="1" applyAlignment="1" applyProtection="1">
      <alignment vertical="center" wrapText="1"/>
      <protection/>
    </xf>
    <xf numFmtId="49" fontId="66" fillId="24" borderId="0" xfId="0" applyNumberFormat="1" applyFont="1" applyFill="1" applyBorder="1" applyAlignment="1" applyProtection="1">
      <alignment horizontal="left" vertical="center" wrapText="1"/>
      <protection/>
    </xf>
    <xf numFmtId="0" fontId="23" fillId="27" borderId="28" xfId="76" applyFont="1" applyFill="1" applyBorder="1" applyAlignment="1" applyProtection="1">
      <alignment vertical="center" wrapText="1"/>
      <protection/>
    </xf>
    <xf numFmtId="0" fontId="25" fillId="27" borderId="28" xfId="76" applyFont="1" applyFill="1" applyBorder="1" applyAlignment="1" applyProtection="1">
      <alignment vertical="center" wrapText="1"/>
      <protection/>
    </xf>
    <xf numFmtId="0" fontId="18" fillId="0" borderId="2" xfId="0" applyFont="1" applyBorder="1" applyAlignment="1" applyProtection="1">
      <alignment horizontal="left" vertical="center"/>
      <protection locked="0"/>
    </xf>
    <xf numFmtId="0" fontId="18" fillId="0" borderId="26" xfId="0" applyFont="1" applyBorder="1" applyAlignment="1" applyProtection="1">
      <alignment horizontal="left" vertical="center"/>
      <protection locked="0"/>
    </xf>
    <xf numFmtId="49" fontId="25" fillId="27" borderId="28" xfId="0" applyNumberFormat="1" applyFont="1" applyFill="1" applyBorder="1" applyAlignment="1" applyProtection="1">
      <alignment horizontal="center" vertical="center" wrapText="1"/>
      <protection/>
    </xf>
    <xf numFmtId="0" fontId="0" fillId="0" borderId="2" xfId="0" applyBorder="1" applyAlignment="1">
      <alignment horizontal="left" vertical="center" wrapText="1"/>
    </xf>
    <xf numFmtId="0" fontId="0" fillId="0" borderId="26" xfId="0" applyBorder="1" applyAlignment="1">
      <alignment horizontal="left" vertical="center" wrapText="1"/>
    </xf>
    <xf numFmtId="186" fontId="28" fillId="24" borderId="27" xfId="76" applyNumberFormat="1" applyFont="1" applyFill="1" applyBorder="1" applyAlignment="1" applyProtection="1">
      <alignment horizontal="left" vertical="center" wrapText="1"/>
      <protection locked="0"/>
    </xf>
    <xf numFmtId="186" fontId="28" fillId="24" borderId="2" xfId="76" applyNumberFormat="1" applyFont="1" applyFill="1" applyBorder="1" applyAlignment="1" applyProtection="1">
      <alignment horizontal="left" vertical="center" wrapText="1"/>
      <protection locked="0"/>
    </xf>
    <xf numFmtId="186" fontId="28" fillId="24" borderId="26" xfId="76" applyNumberFormat="1" applyFont="1" applyFill="1" applyBorder="1" applyAlignment="1" applyProtection="1">
      <alignment horizontal="left" vertical="center" wrapText="1"/>
      <protection locked="0"/>
    </xf>
    <xf numFmtId="0" fontId="58" fillId="4" borderId="27" xfId="0" applyNumberFormat="1" applyFont="1" applyFill="1" applyBorder="1" applyAlignment="1" applyProtection="1">
      <alignment horizontal="left" vertical="center" wrapText="1"/>
      <protection/>
    </xf>
    <xf numFmtId="0" fontId="50" fillId="4" borderId="2" xfId="0" applyNumberFormat="1" applyFont="1" applyFill="1" applyBorder="1" applyAlignment="1" applyProtection="1">
      <alignment horizontal="left" vertical="center" wrapText="1"/>
      <protection/>
    </xf>
    <xf numFmtId="0" fontId="50" fillId="4" borderId="26" xfId="0" applyNumberFormat="1" applyFont="1" applyFill="1" applyBorder="1" applyAlignment="1" applyProtection="1">
      <alignment horizontal="left" vertical="center" wrapText="1"/>
      <protection/>
    </xf>
    <xf numFmtId="0" fontId="23" fillId="27" borderId="12" xfId="76" applyFont="1" applyFill="1" applyBorder="1" applyAlignment="1" applyProtection="1">
      <alignment horizontal="left" vertical="center" wrapText="1"/>
      <protection/>
    </xf>
    <xf numFmtId="0" fontId="23" fillId="27" borderId="0" xfId="76" applyFont="1" applyFill="1" applyBorder="1" applyAlignment="1" applyProtection="1">
      <alignment horizontal="left" vertical="center" wrapText="1"/>
      <protection/>
    </xf>
    <xf numFmtId="0" fontId="23" fillId="27" borderId="21" xfId="76" applyFont="1" applyFill="1" applyBorder="1" applyAlignment="1" applyProtection="1">
      <alignment horizontal="left" vertical="center" wrapText="1"/>
      <protection/>
    </xf>
    <xf numFmtId="0" fontId="23" fillId="27" borderId="25" xfId="76" applyFont="1" applyFill="1" applyBorder="1" applyAlignment="1" applyProtection="1">
      <alignment horizontal="left" vertical="center" wrapText="1"/>
      <protection/>
    </xf>
    <xf numFmtId="0" fontId="23" fillId="27" borderId="22" xfId="76" applyFont="1" applyFill="1" applyBorder="1" applyAlignment="1" applyProtection="1">
      <alignment horizontal="left" vertical="center" wrapText="1"/>
      <protection/>
    </xf>
    <xf numFmtId="0" fontId="23" fillId="27" borderId="23" xfId="76" applyFont="1" applyFill="1" applyBorder="1" applyAlignment="1" applyProtection="1">
      <alignment horizontal="left" vertical="center" wrapText="1"/>
      <protection/>
    </xf>
    <xf numFmtId="186" fontId="27" fillId="24" borderId="27" xfId="76" applyNumberFormat="1" applyFont="1" applyFill="1" applyBorder="1" applyAlignment="1" applyProtection="1">
      <alignment horizontal="center" vertical="center" wrapText="1"/>
      <protection/>
    </xf>
    <xf numFmtId="186" fontId="27" fillId="24" borderId="2" xfId="76" applyNumberFormat="1" applyFont="1" applyFill="1" applyBorder="1" applyAlignment="1" applyProtection="1">
      <alignment horizontal="center" vertical="center" wrapText="1"/>
      <protection/>
    </xf>
    <xf numFmtId="0" fontId="25" fillId="27" borderId="28" xfId="0" applyFont="1" applyFill="1" applyBorder="1" applyAlignment="1" applyProtection="1">
      <alignment horizontal="left" vertical="center"/>
      <protection/>
    </xf>
    <xf numFmtId="49" fontId="28" fillId="24" borderId="28" xfId="76" applyNumberFormat="1" applyFont="1" applyFill="1" applyBorder="1" applyAlignment="1" applyProtection="1">
      <alignment horizontal="left" vertical="center" wrapText="1"/>
      <protection locked="0"/>
    </xf>
    <xf numFmtId="0" fontId="12" fillId="24" borderId="27" xfId="0" applyFont="1" applyFill="1" applyBorder="1" applyAlignment="1" applyProtection="1">
      <alignment horizontal="left" vertical="center" wrapText="1"/>
      <protection/>
    </xf>
    <xf numFmtId="0" fontId="12" fillId="24" borderId="2" xfId="0" applyFont="1" applyFill="1" applyBorder="1" applyAlignment="1" applyProtection="1">
      <alignment horizontal="left" vertical="center" wrapText="1"/>
      <protection/>
    </xf>
    <xf numFmtId="0" fontId="12" fillId="24" borderId="26" xfId="0" applyFont="1" applyFill="1" applyBorder="1" applyAlignment="1" applyProtection="1">
      <alignment horizontal="left" vertical="center" wrapText="1"/>
      <protection/>
    </xf>
    <xf numFmtId="49" fontId="28" fillId="24" borderId="27" xfId="0" applyNumberFormat="1" applyFont="1" applyFill="1" applyBorder="1" applyAlignment="1" applyProtection="1">
      <alignment horizontal="left" vertical="center"/>
      <protection locked="0"/>
    </xf>
    <xf numFmtId="49" fontId="28" fillId="24" borderId="2" xfId="0" applyNumberFormat="1" applyFont="1" applyFill="1" applyBorder="1" applyAlignment="1" applyProtection="1">
      <alignment horizontal="left" vertical="center"/>
      <protection locked="0"/>
    </xf>
    <xf numFmtId="49" fontId="28" fillId="24" borderId="26" xfId="0" applyNumberFormat="1" applyFont="1" applyFill="1" applyBorder="1" applyAlignment="1" applyProtection="1">
      <alignment horizontal="left" vertical="center"/>
      <protection locked="0"/>
    </xf>
    <xf numFmtId="0" fontId="23" fillId="7" borderId="27" xfId="76" applyFont="1" applyFill="1" applyBorder="1" applyAlignment="1" applyProtection="1">
      <alignment horizontal="left" vertical="center" wrapText="1"/>
      <protection/>
    </xf>
    <xf numFmtId="0" fontId="23" fillId="7" borderId="2" xfId="76" applyFont="1" applyFill="1" applyBorder="1" applyAlignment="1" applyProtection="1">
      <alignment horizontal="left" vertical="center" wrapText="1"/>
      <protection/>
    </xf>
    <xf numFmtId="0" fontId="23" fillId="7" borderId="26" xfId="76" applyFont="1" applyFill="1" applyBorder="1" applyAlignment="1" applyProtection="1">
      <alignment horizontal="left" vertical="center" wrapText="1"/>
      <protection/>
    </xf>
    <xf numFmtId="49" fontId="23" fillId="27" borderId="27" xfId="76" applyNumberFormat="1" applyFont="1" applyFill="1" applyBorder="1" applyAlignment="1" applyProtection="1">
      <alignment horizontal="left" vertical="center" wrapText="1"/>
      <protection/>
    </xf>
    <xf numFmtId="49" fontId="23" fillId="27" borderId="2" xfId="76" applyNumberFormat="1" applyFont="1" applyFill="1" applyBorder="1" applyAlignment="1" applyProtection="1">
      <alignment horizontal="left" vertical="center" wrapText="1"/>
      <protection/>
    </xf>
    <xf numFmtId="49" fontId="23" fillId="27" borderId="26" xfId="76" applyNumberFormat="1" applyFont="1" applyFill="1" applyBorder="1" applyAlignment="1" applyProtection="1">
      <alignment horizontal="left" vertical="center" wrapText="1"/>
      <protection/>
    </xf>
    <xf numFmtId="0" fontId="0" fillId="0" borderId="28" xfId="0" applyBorder="1" applyAlignment="1">
      <alignment horizontal="left" vertical="center"/>
    </xf>
    <xf numFmtId="0" fontId="23" fillId="27" borderId="24" xfId="76" applyFont="1" applyFill="1" applyBorder="1" applyAlignment="1" applyProtection="1">
      <alignment horizontal="left" vertical="center" wrapText="1"/>
      <protection/>
    </xf>
    <xf numFmtId="0" fontId="23" fillId="27" borderId="19" xfId="76" applyFont="1" applyFill="1" applyBorder="1" applyAlignment="1" applyProtection="1">
      <alignment horizontal="left" vertical="center" wrapText="1"/>
      <protection/>
    </xf>
    <xf numFmtId="0" fontId="23" fillId="27" borderId="20" xfId="76" applyFont="1" applyFill="1" applyBorder="1" applyAlignment="1" applyProtection="1">
      <alignment horizontal="left" vertical="center" wrapText="1"/>
      <protection/>
    </xf>
    <xf numFmtId="49" fontId="23" fillId="27" borderId="24" xfId="0" applyNumberFormat="1" applyFont="1" applyFill="1" applyBorder="1" applyAlignment="1" applyProtection="1">
      <alignment horizontal="left" vertical="center" wrapText="1"/>
      <protection/>
    </xf>
    <xf numFmtId="49" fontId="23" fillId="27" borderId="19" xfId="0" applyNumberFormat="1" applyFont="1" applyFill="1" applyBorder="1" applyAlignment="1" applyProtection="1">
      <alignment horizontal="left" vertical="center" wrapText="1"/>
      <protection/>
    </xf>
    <xf numFmtId="49" fontId="23" fillId="27" borderId="20" xfId="0" applyNumberFormat="1" applyFont="1" applyFill="1" applyBorder="1" applyAlignment="1" applyProtection="1">
      <alignment horizontal="left" vertical="center" wrapText="1"/>
      <protection/>
    </xf>
    <xf numFmtId="49" fontId="23" fillId="27" borderId="12" xfId="0" applyNumberFormat="1" applyFont="1" applyFill="1" applyBorder="1" applyAlignment="1" applyProtection="1">
      <alignment horizontal="left" vertical="center" wrapText="1"/>
      <protection/>
    </xf>
    <xf numFmtId="49" fontId="23" fillId="27" borderId="0" xfId="0" applyNumberFormat="1" applyFont="1" applyFill="1" applyBorder="1" applyAlignment="1" applyProtection="1">
      <alignment horizontal="left" vertical="center" wrapText="1"/>
      <protection/>
    </xf>
    <xf numFmtId="49" fontId="23" fillId="27" borderId="21" xfId="0" applyNumberFormat="1" applyFont="1" applyFill="1" applyBorder="1" applyAlignment="1" applyProtection="1">
      <alignment horizontal="left" vertical="center" wrapText="1"/>
      <protection/>
    </xf>
    <xf numFmtId="49" fontId="23" fillId="27" borderId="25" xfId="0" applyNumberFormat="1" applyFont="1" applyFill="1" applyBorder="1" applyAlignment="1" applyProtection="1">
      <alignment horizontal="left" vertical="center" wrapText="1"/>
      <protection/>
    </xf>
    <xf numFmtId="49" fontId="23" fillId="27" borderId="22" xfId="0" applyNumberFormat="1" applyFont="1" applyFill="1" applyBorder="1" applyAlignment="1" applyProtection="1">
      <alignment horizontal="left" vertical="center" wrapText="1"/>
      <protection/>
    </xf>
    <xf numFmtId="49" fontId="23" fillId="27" borderId="23" xfId="0" applyNumberFormat="1" applyFont="1" applyFill="1" applyBorder="1" applyAlignment="1" applyProtection="1">
      <alignment horizontal="left" vertical="center" wrapText="1"/>
      <protection/>
    </xf>
    <xf numFmtId="49" fontId="28" fillId="24" borderId="27" xfId="76" applyNumberFormat="1" applyFont="1" applyFill="1" applyBorder="1" applyAlignment="1" applyProtection="1">
      <alignment horizontal="center" vertical="center" wrapText="1"/>
      <protection/>
    </xf>
    <xf numFmtId="49" fontId="12" fillId="24" borderId="28" xfId="76" applyNumberFormat="1" applyFont="1" applyFill="1" applyBorder="1" applyAlignment="1" applyProtection="1">
      <alignment horizontal="left" vertical="center" wrapText="1"/>
      <protection/>
    </xf>
    <xf numFmtId="186" fontId="12" fillId="24" borderId="27" xfId="0" applyNumberFormat="1" applyFont="1" applyFill="1" applyBorder="1" applyAlignment="1" applyProtection="1">
      <alignment vertical="center" wrapText="1"/>
      <protection/>
    </xf>
    <xf numFmtId="0" fontId="0" fillId="0" borderId="2" xfId="0" applyFont="1" applyBorder="1" applyAlignment="1">
      <alignment vertical="center" wrapText="1"/>
    </xf>
    <xf numFmtId="0" fontId="0" fillId="0" borderId="26" xfId="0" applyFont="1" applyBorder="1" applyAlignment="1">
      <alignment vertical="center" wrapText="1"/>
    </xf>
    <xf numFmtId="49" fontId="28" fillId="0" borderId="27" xfId="76" applyNumberFormat="1" applyFont="1" applyFill="1" applyBorder="1" applyAlignment="1" applyProtection="1">
      <alignment horizontal="left" vertical="center" wrapText="1"/>
      <protection locked="0"/>
    </xf>
    <xf numFmtId="49" fontId="28" fillId="0" borderId="2" xfId="76" applyNumberFormat="1" applyFont="1" applyFill="1" applyBorder="1" applyAlignment="1" applyProtection="1">
      <alignment horizontal="left" vertical="center" wrapText="1"/>
      <protection locked="0"/>
    </xf>
    <xf numFmtId="49" fontId="28" fillId="0" borderId="26" xfId="76" applyNumberFormat="1" applyFont="1" applyFill="1" applyBorder="1" applyAlignment="1" applyProtection="1">
      <alignment horizontal="left" vertical="center" wrapText="1"/>
      <protection locked="0"/>
    </xf>
    <xf numFmtId="0" fontId="0" fillId="0" borderId="22" xfId="0" applyBorder="1" applyAlignment="1">
      <alignment/>
    </xf>
    <xf numFmtId="0" fontId="25" fillId="27" borderId="27" xfId="0" applyFont="1" applyFill="1" applyBorder="1" applyAlignment="1" applyProtection="1">
      <alignment horizontal="left" vertical="center" wrapText="1"/>
      <protection/>
    </xf>
    <xf numFmtId="0" fontId="25" fillId="27" borderId="2" xfId="0" applyFont="1" applyFill="1" applyBorder="1" applyAlignment="1" applyProtection="1">
      <alignment horizontal="left" vertical="center" wrapText="1"/>
      <protection/>
    </xf>
    <xf numFmtId="0" fontId="25" fillId="27" borderId="26" xfId="0" applyFont="1" applyFill="1" applyBorder="1" applyAlignment="1" applyProtection="1">
      <alignment horizontal="left" vertical="center" wrapText="1"/>
      <protection/>
    </xf>
    <xf numFmtId="0" fontId="49" fillId="0" borderId="28" xfId="0" applyFont="1" applyBorder="1" applyAlignment="1">
      <alignment horizontal="left" vertical="center"/>
    </xf>
    <xf numFmtId="49" fontId="18" fillId="0" borderId="2" xfId="0" applyNumberFormat="1" applyFont="1" applyBorder="1" applyAlignment="1" applyProtection="1">
      <alignment horizontal="left" vertical="center" wrapText="1"/>
      <protection locked="0"/>
    </xf>
    <xf numFmtId="49" fontId="18" fillId="0" borderId="26" xfId="0" applyNumberFormat="1" applyFont="1" applyBorder="1" applyAlignment="1" applyProtection="1">
      <alignment horizontal="left" vertical="center" wrapText="1"/>
      <protection locked="0"/>
    </xf>
    <xf numFmtId="0" fontId="23" fillId="27" borderId="12" xfId="0" applyNumberFormat="1" applyFont="1" applyFill="1" applyBorder="1" applyAlignment="1">
      <alignment horizontal="left" vertical="center" wrapText="1"/>
    </xf>
    <xf numFmtId="0" fontId="23" fillId="27" borderId="0" xfId="0" applyNumberFormat="1" applyFont="1" applyFill="1" applyBorder="1" applyAlignment="1">
      <alignment horizontal="left" vertical="center" wrapText="1"/>
    </xf>
    <xf numFmtId="0" fontId="23" fillId="27" borderId="21" xfId="0" applyNumberFormat="1" applyFont="1" applyFill="1" applyBorder="1" applyAlignment="1">
      <alignment horizontal="left" vertical="center" wrapText="1"/>
    </xf>
    <xf numFmtId="0" fontId="23" fillId="27" borderId="25" xfId="0" applyNumberFormat="1" applyFont="1" applyFill="1" applyBorder="1" applyAlignment="1">
      <alignment horizontal="left" vertical="center" wrapText="1"/>
    </xf>
    <xf numFmtId="0" fontId="23" fillId="27" borderId="22" xfId="0" applyNumberFormat="1" applyFont="1" applyFill="1" applyBorder="1" applyAlignment="1">
      <alignment horizontal="left" vertical="center" wrapText="1"/>
    </xf>
    <xf numFmtId="0" fontId="23" fillId="27" borderId="23" xfId="0" applyNumberFormat="1" applyFont="1" applyFill="1" applyBorder="1" applyAlignment="1">
      <alignment horizontal="left" vertical="center" wrapText="1"/>
    </xf>
    <xf numFmtId="49" fontId="29" fillId="28" borderId="28" xfId="0" applyNumberFormat="1" applyFont="1" applyFill="1" applyBorder="1" applyAlignment="1" applyProtection="1">
      <alignment horizontal="left" vertical="center" wrapText="1"/>
      <protection/>
    </xf>
    <xf numFmtId="0" fontId="20" fillId="24" borderId="27" xfId="76" applyFont="1" applyFill="1" applyBorder="1" applyAlignment="1" applyProtection="1">
      <alignment horizontal="left" vertical="center" wrapText="1"/>
      <protection locked="0"/>
    </xf>
    <xf numFmtId="0" fontId="20" fillId="24" borderId="2" xfId="76" applyFont="1" applyFill="1" applyBorder="1" applyAlignment="1" applyProtection="1">
      <alignment horizontal="left" vertical="center" wrapText="1"/>
      <protection locked="0"/>
    </xf>
    <xf numFmtId="0" fontId="20" fillId="24" borderId="26" xfId="76" applyFont="1" applyFill="1" applyBorder="1" applyAlignment="1" applyProtection="1">
      <alignment horizontal="left" vertical="center" wrapText="1"/>
      <protection locked="0"/>
    </xf>
    <xf numFmtId="49" fontId="23" fillId="27" borderId="19" xfId="76" applyNumberFormat="1" applyFont="1" applyFill="1" applyBorder="1" applyAlignment="1" applyProtection="1">
      <alignment horizontal="center" vertical="center" wrapText="1"/>
      <protection/>
    </xf>
    <xf numFmtId="49" fontId="23" fillId="27" borderId="0" xfId="76" applyNumberFormat="1" applyFont="1" applyFill="1" applyBorder="1" applyAlignment="1" applyProtection="1">
      <alignment horizontal="center" vertical="center" wrapText="1"/>
      <protection/>
    </xf>
    <xf numFmtId="49" fontId="28" fillId="24" borderId="27" xfId="76" applyNumberFormat="1" applyFont="1" applyFill="1" applyBorder="1" applyAlignment="1" applyProtection="1">
      <alignment horizontal="center" vertical="center" wrapText="1"/>
      <protection locked="0"/>
    </xf>
    <xf numFmtId="49" fontId="28" fillId="24" borderId="2" xfId="76" applyNumberFormat="1" applyFont="1" applyFill="1" applyBorder="1" applyAlignment="1" applyProtection="1">
      <alignment horizontal="center" vertical="center" wrapText="1"/>
      <protection locked="0"/>
    </xf>
    <xf numFmtId="49" fontId="28" fillId="24" borderId="26" xfId="76" applyNumberFormat="1" applyFont="1" applyFill="1" applyBorder="1" applyAlignment="1" applyProtection="1">
      <alignment horizontal="center" vertical="center" wrapText="1"/>
      <protection locked="0"/>
    </xf>
    <xf numFmtId="49" fontId="18" fillId="0" borderId="27" xfId="76" applyNumberFormat="1" applyFont="1" applyFill="1" applyBorder="1" applyAlignment="1" applyProtection="1">
      <alignment horizontal="center" vertical="center" wrapText="1"/>
      <protection locked="0"/>
    </xf>
    <xf numFmtId="49" fontId="18" fillId="0" borderId="2" xfId="76" applyNumberFormat="1" applyFont="1" applyFill="1" applyBorder="1" applyAlignment="1" applyProtection="1">
      <alignment horizontal="center" vertical="center" wrapText="1"/>
      <protection locked="0"/>
    </xf>
    <xf numFmtId="49" fontId="18" fillId="0" borderId="26" xfId="76" applyNumberFormat="1" applyFont="1" applyFill="1" applyBorder="1" applyAlignment="1" applyProtection="1">
      <alignment horizontal="center" vertical="center" wrapText="1"/>
      <protection locked="0"/>
    </xf>
    <xf numFmtId="0" fontId="23" fillId="27" borderId="27" xfId="76" applyFont="1" applyFill="1" applyBorder="1" applyAlignment="1" applyProtection="1">
      <alignment vertical="center" wrapText="1"/>
      <protection/>
    </xf>
    <xf numFmtId="0" fontId="23" fillId="27" borderId="2" xfId="76" applyFont="1" applyFill="1" applyBorder="1" applyAlignment="1" applyProtection="1">
      <alignment vertical="center" wrapText="1"/>
      <protection/>
    </xf>
    <xf numFmtId="0" fontId="23" fillId="27" borderId="26" xfId="76" applyFont="1" applyFill="1" applyBorder="1" applyAlignment="1" applyProtection="1">
      <alignment vertical="center" wrapText="1"/>
      <protection/>
    </xf>
    <xf numFmtId="0" fontId="23" fillId="27" borderId="24" xfId="0" applyNumberFormat="1" applyFont="1" applyFill="1" applyBorder="1" applyAlignment="1" applyProtection="1">
      <alignment horizontal="left" vertical="center" wrapText="1"/>
      <protection/>
    </xf>
    <xf numFmtId="0" fontId="23" fillId="27" borderId="19" xfId="0" applyNumberFormat="1" applyFont="1" applyFill="1" applyBorder="1" applyAlignment="1" applyProtection="1">
      <alignment horizontal="left" vertical="center" wrapText="1"/>
      <protection/>
    </xf>
    <xf numFmtId="0" fontId="23" fillId="27" borderId="20" xfId="0" applyNumberFormat="1" applyFont="1" applyFill="1" applyBorder="1" applyAlignment="1" applyProtection="1">
      <alignment horizontal="left" vertical="center" wrapText="1"/>
      <protection/>
    </xf>
    <xf numFmtId="0" fontId="23" fillId="27" borderId="25" xfId="0" applyNumberFormat="1" applyFont="1" applyFill="1" applyBorder="1" applyAlignment="1" applyProtection="1">
      <alignment horizontal="left" vertical="center" wrapText="1"/>
      <protection/>
    </xf>
    <xf numFmtId="0" fontId="23" fillId="27" borderId="22" xfId="0" applyNumberFormat="1" applyFont="1" applyFill="1" applyBorder="1" applyAlignment="1" applyProtection="1">
      <alignment horizontal="left" vertical="center" wrapText="1"/>
      <protection/>
    </xf>
    <xf numFmtId="0" fontId="23" fillId="27" borderId="23" xfId="0" applyNumberFormat="1" applyFont="1" applyFill="1" applyBorder="1" applyAlignment="1" applyProtection="1">
      <alignment horizontal="left" vertical="center" wrapText="1"/>
      <protection/>
    </xf>
    <xf numFmtId="0" fontId="12" fillId="24" borderId="27" xfId="76" applyFont="1" applyFill="1" applyBorder="1" applyAlignment="1" applyProtection="1">
      <alignment vertical="center" wrapText="1"/>
      <protection/>
    </xf>
    <xf numFmtId="0" fontId="12" fillId="24" borderId="2" xfId="76" applyFont="1" applyFill="1" applyBorder="1" applyAlignment="1" applyProtection="1">
      <alignment vertical="center" wrapText="1"/>
      <protection/>
    </xf>
    <xf numFmtId="0" fontId="12" fillId="24" borderId="26" xfId="76" applyFont="1" applyFill="1" applyBorder="1" applyAlignment="1" applyProtection="1">
      <alignment vertical="center" wrapText="1"/>
      <protection/>
    </xf>
    <xf numFmtId="49" fontId="12" fillId="0" borderId="27" xfId="0" applyNumberFormat="1" applyFont="1" applyFill="1" applyBorder="1" applyAlignment="1" applyProtection="1">
      <alignment horizontal="left" vertical="center" wrapText="1"/>
      <protection/>
    </xf>
    <xf numFmtId="0" fontId="12" fillId="0" borderId="2" xfId="0" applyFont="1" applyBorder="1" applyAlignment="1">
      <alignment vertical="center" wrapText="1"/>
    </xf>
    <xf numFmtId="0" fontId="12" fillId="0" borderId="26" xfId="0" applyFont="1" applyBorder="1" applyAlignment="1">
      <alignment vertical="center" wrapText="1"/>
    </xf>
    <xf numFmtId="49" fontId="50" fillId="4" borderId="27" xfId="0" applyNumberFormat="1" applyFont="1" applyFill="1" applyBorder="1" applyAlignment="1" applyProtection="1">
      <alignment horizontal="left" vertical="center" wrapText="1"/>
      <protection/>
    </xf>
    <xf numFmtId="49" fontId="50" fillId="4" borderId="2" xfId="0" applyNumberFormat="1" applyFont="1" applyFill="1" applyBorder="1" applyAlignment="1" applyProtection="1">
      <alignment horizontal="left" vertical="center" wrapText="1"/>
      <protection/>
    </xf>
    <xf numFmtId="49" fontId="50" fillId="4" borderId="26" xfId="0" applyNumberFormat="1" applyFont="1" applyFill="1" applyBorder="1" applyAlignment="1" applyProtection="1">
      <alignment horizontal="left" vertical="center" wrapText="1"/>
      <protection/>
    </xf>
    <xf numFmtId="49" fontId="21" fillId="0" borderId="27" xfId="0" applyNumberFormat="1" applyFont="1" applyFill="1" applyBorder="1" applyAlignment="1" applyProtection="1">
      <alignment horizontal="left" vertical="center" wrapText="1"/>
      <protection locked="0"/>
    </xf>
    <xf numFmtId="49" fontId="21" fillId="0" borderId="2"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18" fillId="0" borderId="27" xfId="76" applyNumberFormat="1" applyFont="1" applyFill="1" applyBorder="1" applyAlignment="1" applyProtection="1">
      <alignment horizontal="left" vertical="center" wrapText="1"/>
      <protection locked="0"/>
    </xf>
    <xf numFmtId="49" fontId="18" fillId="0" borderId="2" xfId="76" applyNumberFormat="1" applyFont="1" applyFill="1" applyBorder="1" applyAlignment="1" applyProtection="1">
      <alignment horizontal="left" vertical="center" wrapText="1"/>
      <protection locked="0"/>
    </xf>
    <xf numFmtId="49" fontId="18" fillId="0" borderId="26" xfId="76" applyNumberFormat="1" applyFont="1" applyFill="1" applyBorder="1" applyAlignment="1" applyProtection="1">
      <alignment horizontal="left" vertical="center" wrapText="1"/>
      <protection locked="0"/>
    </xf>
    <xf numFmtId="0" fontId="18" fillId="0" borderId="27"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0" borderId="26" xfId="0" applyFont="1" applyBorder="1" applyAlignment="1" applyProtection="1">
      <alignment horizontal="left" vertical="center" wrapText="1"/>
      <protection locked="0"/>
    </xf>
    <xf numFmtId="0" fontId="12" fillId="0" borderId="27"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left" vertical="center" wrapText="1"/>
      <protection/>
    </xf>
    <xf numFmtId="0" fontId="12" fillId="0" borderId="26" xfId="0" applyNumberFormat="1" applyFont="1" applyFill="1" applyBorder="1" applyAlignment="1" applyProtection="1">
      <alignment horizontal="left" vertical="center" wrapText="1"/>
      <protection/>
    </xf>
    <xf numFmtId="0" fontId="28" fillId="0" borderId="28" xfId="76" applyNumberFormat="1" applyFont="1" applyFill="1" applyBorder="1" applyAlignment="1" applyProtection="1">
      <alignment horizontal="left" vertical="center" wrapText="1"/>
      <protection locked="0"/>
    </xf>
    <xf numFmtId="0" fontId="25" fillId="27" borderId="19" xfId="76" applyFont="1" applyFill="1" applyBorder="1" applyAlignment="1" applyProtection="1">
      <alignment horizontal="left" vertical="center" wrapText="1"/>
      <protection/>
    </xf>
    <xf numFmtId="0" fontId="25" fillId="27" borderId="20" xfId="76" applyFont="1" applyFill="1" applyBorder="1" applyAlignment="1" applyProtection="1">
      <alignment horizontal="left" vertical="center" wrapText="1"/>
      <protection/>
    </xf>
    <xf numFmtId="0" fontId="14" fillId="0" borderId="0" xfId="0" applyNumberFormat="1" applyFont="1" applyAlignment="1">
      <alignment horizontal="center" vertical="center" wrapText="1"/>
    </xf>
    <xf numFmtId="0" fontId="50" fillId="4" borderId="27" xfId="0" applyNumberFormat="1" applyFont="1" applyFill="1" applyBorder="1" applyAlignment="1" applyProtection="1">
      <alignment horizontal="left" vertical="center" wrapText="1"/>
      <protection/>
    </xf>
    <xf numFmtId="0" fontId="20" fillId="0" borderId="27" xfId="0" applyNumberFormat="1" applyFont="1" applyBorder="1" applyAlignment="1" applyProtection="1">
      <alignment horizontal="center" vertical="center" wrapText="1"/>
      <protection/>
    </xf>
    <xf numFmtId="0" fontId="0" fillId="0" borderId="2" xfId="0" applyNumberFormat="1" applyBorder="1" applyAlignment="1" applyProtection="1">
      <alignment vertical="center" wrapText="1"/>
      <protection/>
    </xf>
    <xf numFmtId="0" fontId="0" fillId="0" borderId="26" xfId="0" applyNumberFormat="1" applyBorder="1" applyAlignment="1" applyProtection="1">
      <alignment vertical="center" wrapText="1"/>
      <protection/>
    </xf>
    <xf numFmtId="0" fontId="62" fillId="0" borderId="27" xfId="76" applyNumberFormat="1" applyFont="1" applyFill="1" applyBorder="1" applyAlignment="1" applyProtection="1">
      <alignment horizontal="left" vertical="center" wrapText="1"/>
      <protection/>
    </xf>
    <xf numFmtId="0" fontId="17" fillId="0" borderId="2" xfId="76" applyNumberFormat="1" applyFont="1" applyFill="1" applyBorder="1" applyAlignment="1" applyProtection="1">
      <alignment horizontal="left" vertical="center" wrapText="1"/>
      <protection/>
    </xf>
    <xf numFmtId="0" fontId="17" fillId="0" borderId="26" xfId="76" applyNumberFormat="1" applyFont="1" applyFill="1" applyBorder="1" applyAlignment="1" applyProtection="1">
      <alignment horizontal="left" vertical="center" wrapText="1"/>
      <protection/>
    </xf>
    <xf numFmtId="0" fontId="28" fillId="0" borderId="27" xfId="76" applyNumberFormat="1" applyFont="1" applyFill="1" applyBorder="1" applyAlignment="1" applyProtection="1">
      <alignment horizontal="left" vertical="center" wrapText="1"/>
      <protection locked="0"/>
    </xf>
    <xf numFmtId="0" fontId="28" fillId="0" borderId="2" xfId="76" applyNumberFormat="1" applyFont="1" applyFill="1" applyBorder="1" applyAlignment="1" applyProtection="1">
      <alignment horizontal="left" vertical="center" wrapText="1"/>
      <protection locked="0"/>
    </xf>
    <xf numFmtId="0" fontId="28" fillId="0" borderId="26" xfId="76" applyNumberFormat="1" applyFont="1" applyFill="1" applyBorder="1" applyAlignment="1" applyProtection="1">
      <alignment horizontal="left" vertical="center" wrapText="1"/>
      <protection locked="0"/>
    </xf>
    <xf numFmtId="0" fontId="17" fillId="0" borderId="27" xfId="76" applyNumberFormat="1" applyFont="1" applyFill="1" applyBorder="1" applyAlignment="1" applyProtection="1">
      <alignment horizontal="left" vertical="center" wrapText="1"/>
      <protection/>
    </xf>
    <xf numFmtId="0" fontId="23" fillId="0" borderId="27" xfId="76" applyFont="1" applyFill="1" applyBorder="1" applyAlignment="1" applyProtection="1">
      <alignment horizontal="left" vertical="center" wrapText="1"/>
      <protection/>
    </xf>
    <xf numFmtId="0" fontId="23" fillId="0" borderId="2" xfId="76" applyFont="1" applyFill="1" applyBorder="1" applyAlignment="1" applyProtection="1">
      <alignment horizontal="left" vertical="center" wrapText="1"/>
      <protection/>
    </xf>
    <xf numFmtId="0" fontId="23" fillId="0" borderId="26" xfId="76" applyFont="1" applyFill="1" applyBorder="1" applyAlignment="1" applyProtection="1">
      <alignment horizontal="left" vertical="center" wrapText="1"/>
      <protection/>
    </xf>
    <xf numFmtId="49" fontId="28" fillId="0" borderId="28" xfId="76" applyNumberFormat="1" applyFont="1" applyFill="1" applyBorder="1" applyAlignment="1" applyProtection="1">
      <alignment horizontal="left" vertical="center" wrapText="1"/>
      <protection locked="0"/>
    </xf>
    <xf numFmtId="0" fontId="58" fillId="0" borderId="27" xfId="0" applyNumberFormat="1" applyFont="1" applyFill="1" applyBorder="1" applyAlignment="1" applyProtection="1">
      <alignment horizontal="left" vertical="center" wrapText="1"/>
      <protection/>
    </xf>
    <xf numFmtId="0" fontId="50" fillId="0" borderId="2" xfId="0" applyNumberFormat="1" applyFont="1" applyFill="1" applyBorder="1" applyAlignment="1" applyProtection="1">
      <alignment horizontal="left" vertical="center" wrapText="1"/>
      <protection/>
    </xf>
    <xf numFmtId="0" fontId="50" fillId="0" borderId="26" xfId="0" applyNumberFormat="1" applyFont="1" applyFill="1" applyBorder="1" applyAlignment="1" applyProtection="1">
      <alignment horizontal="left" vertical="center" wrapText="1"/>
      <protection/>
    </xf>
    <xf numFmtId="0" fontId="23" fillId="0" borderId="28" xfId="76" applyFont="1" applyFill="1" applyBorder="1" applyAlignment="1" applyProtection="1">
      <alignment horizontal="left" vertical="center" wrapText="1"/>
      <protection/>
    </xf>
    <xf numFmtId="0" fontId="65" fillId="0" borderId="27" xfId="0" applyNumberFormat="1" applyFont="1" applyFill="1" applyBorder="1" applyAlignment="1" applyProtection="1">
      <alignment horizontal="left" vertical="center" wrapText="1"/>
      <protection/>
    </xf>
    <xf numFmtId="0" fontId="0" fillId="0" borderId="2" xfId="0" applyBorder="1" applyAlignment="1">
      <alignment/>
    </xf>
    <xf numFmtId="0" fontId="0" fillId="0" borderId="26" xfId="0" applyBorder="1" applyAlignment="1">
      <alignment/>
    </xf>
    <xf numFmtId="0" fontId="57" fillId="7" borderId="27" xfId="76" applyFont="1" applyFill="1" applyBorder="1" applyAlignment="1" applyProtection="1">
      <alignment horizontal="left" vertical="center" wrapText="1"/>
      <protection/>
    </xf>
    <xf numFmtId="0" fontId="57" fillId="7" borderId="2" xfId="76" applyFont="1" applyFill="1" applyBorder="1" applyAlignment="1" applyProtection="1">
      <alignment horizontal="left" vertical="center" wrapText="1"/>
      <protection/>
    </xf>
    <xf numFmtId="0" fontId="57" fillId="7" borderId="26" xfId="76" applyFont="1" applyFill="1" applyBorder="1" applyAlignment="1" applyProtection="1">
      <alignment horizontal="left" vertical="center" wrapText="1"/>
      <protection/>
    </xf>
    <xf numFmtId="49" fontId="28" fillId="0" borderId="2" xfId="76" applyNumberFormat="1" applyFont="1" applyFill="1" applyBorder="1" applyAlignment="1" applyProtection="1">
      <alignment horizontal="center" vertical="center" wrapText="1"/>
      <protection/>
    </xf>
    <xf numFmtId="49" fontId="28" fillId="0" borderId="27" xfId="76" applyNumberFormat="1" applyFont="1" applyFill="1" applyBorder="1" applyAlignment="1" applyProtection="1">
      <alignment horizontal="center" vertical="center" wrapText="1"/>
      <protection/>
    </xf>
    <xf numFmtId="0" fontId="25" fillId="27" borderId="12" xfId="76" applyFont="1" applyFill="1" applyBorder="1" applyAlignment="1" applyProtection="1">
      <alignment horizontal="left" vertical="center" wrapText="1"/>
      <protection/>
    </xf>
    <xf numFmtId="0" fontId="25" fillId="27" borderId="0" xfId="76" applyFont="1" applyFill="1" applyBorder="1" applyAlignment="1" applyProtection="1">
      <alignment horizontal="left" vertical="center" wrapText="1"/>
      <protection/>
    </xf>
    <xf numFmtId="0" fontId="25" fillId="27" borderId="21" xfId="76" applyFont="1" applyFill="1" applyBorder="1" applyAlignment="1" applyProtection="1">
      <alignment horizontal="left" vertical="center" wrapText="1"/>
      <protection/>
    </xf>
    <xf numFmtId="0" fontId="25" fillId="27" borderId="25" xfId="76" applyFont="1" applyFill="1" applyBorder="1" applyAlignment="1" applyProtection="1">
      <alignment horizontal="left" vertical="center" wrapText="1"/>
      <protection/>
    </xf>
    <xf numFmtId="0" fontId="25" fillId="27" borderId="22" xfId="76" applyFont="1" applyFill="1" applyBorder="1" applyAlignment="1" applyProtection="1">
      <alignment horizontal="left" vertical="center" wrapText="1"/>
      <protection/>
    </xf>
    <xf numFmtId="0" fontId="25" fillId="27" borderId="23" xfId="76" applyFont="1" applyFill="1" applyBorder="1" applyAlignment="1" applyProtection="1">
      <alignment horizontal="left" vertical="center" wrapText="1"/>
      <protection/>
    </xf>
    <xf numFmtId="49" fontId="28" fillId="0" borderId="25" xfId="76" applyNumberFormat="1" applyFont="1" applyFill="1" applyBorder="1" applyAlignment="1" applyProtection="1">
      <alignment horizontal="left" vertical="center" wrapText="1"/>
      <protection locked="0"/>
    </xf>
    <xf numFmtId="49" fontId="28" fillId="0" borderId="22" xfId="76" applyNumberFormat="1" applyFont="1" applyFill="1" applyBorder="1" applyAlignment="1" applyProtection="1">
      <alignment horizontal="left" vertical="center" wrapText="1"/>
      <protection locked="0"/>
    </xf>
    <xf numFmtId="0" fontId="12" fillId="0" borderId="0" xfId="0" applyNumberFormat="1" applyFont="1" applyAlignment="1" applyProtection="1">
      <alignment horizontal="left" vertical="center" wrapText="1"/>
      <protection/>
    </xf>
    <xf numFmtId="0" fontId="0" fillId="0" borderId="0" xfId="0" applyNumberFormat="1" applyAlignment="1">
      <alignment horizontal="left" vertical="center" wrapText="1"/>
    </xf>
    <xf numFmtId="49" fontId="23" fillId="27" borderId="53" xfId="0" applyNumberFormat="1" applyFont="1" applyFill="1" applyBorder="1" applyAlignment="1" applyProtection="1">
      <alignment horizontal="left" vertical="center" wrapText="1"/>
      <protection/>
    </xf>
    <xf numFmtId="0" fontId="0" fillId="0" borderId="2" xfId="0" applyBorder="1" applyAlignment="1" applyProtection="1">
      <alignment horizontal="left"/>
      <protection locked="0"/>
    </xf>
    <xf numFmtId="0" fontId="0" fillId="0" borderId="26" xfId="0" applyBorder="1" applyAlignment="1" applyProtection="1">
      <alignment horizontal="left"/>
      <protection locked="0"/>
    </xf>
    <xf numFmtId="0" fontId="75" fillId="0" borderId="0" xfId="0" applyFont="1" applyAlignment="1">
      <alignment horizontal="left" vertical="top" wrapText="1"/>
    </xf>
    <xf numFmtId="0" fontId="75" fillId="0" borderId="0" xfId="0" applyFont="1" applyAlignment="1">
      <alignment horizontal="center" vertical="center"/>
    </xf>
    <xf numFmtId="0" fontId="75" fillId="0" borderId="0" xfId="0" applyFont="1" applyAlignment="1">
      <alignment horizontal="left" vertical="center" wrapText="1"/>
    </xf>
    <xf numFmtId="0" fontId="75" fillId="0" borderId="0" xfId="0" applyFont="1" applyAlignment="1">
      <alignment horizontal="left" vertical="center"/>
    </xf>
    <xf numFmtId="0" fontId="75" fillId="0" borderId="67" xfId="0" applyFont="1" applyBorder="1" applyAlignment="1">
      <alignment horizontal="left" vertical="center"/>
    </xf>
    <xf numFmtId="0" fontId="75" fillId="0" borderId="68" xfId="0" applyFont="1" applyBorder="1" applyAlignment="1">
      <alignment horizontal="left" vertical="center"/>
    </xf>
    <xf numFmtId="0" fontId="75" fillId="0" borderId="69" xfId="0" applyFont="1" applyBorder="1" applyAlignment="1">
      <alignment horizontal="left" vertical="center"/>
    </xf>
    <xf numFmtId="0" fontId="75" fillId="0" borderId="82" xfId="0" applyFont="1" applyBorder="1" applyAlignment="1">
      <alignment horizontal="left" vertical="center"/>
    </xf>
    <xf numFmtId="0" fontId="75" fillId="0" borderId="0" xfId="0" applyFont="1" applyBorder="1" applyAlignment="1">
      <alignment horizontal="left" vertical="center"/>
    </xf>
    <xf numFmtId="0" fontId="75" fillId="0" borderId="83" xfId="0" applyFont="1" applyBorder="1" applyAlignment="1">
      <alignment horizontal="left" vertical="center"/>
    </xf>
    <xf numFmtId="0" fontId="75" fillId="0" borderId="70" xfId="0" applyFont="1" applyBorder="1" applyAlignment="1">
      <alignment horizontal="left" vertical="center"/>
    </xf>
    <xf numFmtId="0" fontId="75" fillId="0" borderId="71" xfId="0" applyFont="1" applyBorder="1" applyAlignment="1">
      <alignment horizontal="left" vertical="center"/>
    </xf>
    <xf numFmtId="0" fontId="75" fillId="0" borderId="72" xfId="0" applyFont="1" applyBorder="1" applyAlignment="1">
      <alignment horizontal="left" vertical="center"/>
    </xf>
    <xf numFmtId="0" fontId="75" fillId="0" borderId="67" xfId="0" applyFont="1" applyBorder="1" applyAlignment="1">
      <alignment horizontal="left" vertical="center" wrapText="1"/>
    </xf>
    <xf numFmtId="0" fontId="75" fillId="0" borderId="68" xfId="0" applyFont="1" applyBorder="1" applyAlignment="1">
      <alignment horizontal="left" vertical="center" wrapText="1"/>
    </xf>
    <xf numFmtId="0" fontId="75" fillId="0" borderId="69" xfId="0" applyFont="1" applyBorder="1" applyAlignment="1">
      <alignment horizontal="left" vertical="center" wrapText="1"/>
    </xf>
    <xf numFmtId="0" fontId="75" fillId="0" borderId="82" xfId="0" applyFont="1" applyBorder="1" applyAlignment="1">
      <alignment horizontal="left" vertical="center" wrapText="1"/>
    </xf>
    <xf numFmtId="0" fontId="75" fillId="0" borderId="0" xfId="0" applyFont="1" applyBorder="1" applyAlignment="1">
      <alignment horizontal="left" vertical="center" wrapText="1"/>
    </xf>
    <xf numFmtId="0" fontId="75" fillId="0" borderId="83" xfId="0" applyFont="1" applyBorder="1" applyAlignment="1">
      <alignment horizontal="left" vertical="center" wrapText="1"/>
    </xf>
    <xf numFmtId="0" fontId="75" fillId="0" borderId="70" xfId="0" applyFont="1" applyBorder="1" applyAlignment="1">
      <alignment horizontal="left" vertical="center" wrapText="1"/>
    </xf>
    <xf numFmtId="0" fontId="75" fillId="0" borderId="71" xfId="0" applyFont="1" applyBorder="1" applyAlignment="1">
      <alignment horizontal="left" vertical="center" wrapText="1"/>
    </xf>
    <xf numFmtId="0" fontId="75" fillId="0" borderId="72" xfId="0" applyFont="1" applyBorder="1" applyAlignment="1">
      <alignment horizontal="left" vertical="center" wrapText="1"/>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カテC追加】G-VPNGW接続新設申込書0322" xfId="75"/>
    <cellStyle name="標準_236BBAチェックシート20040802" xfId="76"/>
    <cellStyle name="標準_adsl-16_forvpn_f_shinki061106" xfId="77"/>
    <cellStyle name="標準_G簡易OK帳票" xfId="78"/>
    <cellStyle name="標準_IP1_forVPN回線相関チェック 2010329_2" xfId="79"/>
    <cellStyle name="標準_ＮＳ部確認d-portal用" xfId="80"/>
    <cellStyle name="標準_回線相関チェック 2010329_2" xfId="81"/>
    <cellStyle name="Followed Hyperlink" xfId="82"/>
    <cellStyle name="良い" xfId="83"/>
  </cellStyles>
  <dxfs count="38">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53</xdr:col>
      <xdr:colOff>76200</xdr:colOff>
      <xdr:row>12</xdr:row>
      <xdr:rowOff>257175</xdr:rowOff>
    </xdr:from>
    <xdr:to>
      <xdr:col>56</xdr:col>
      <xdr:colOff>123825</xdr:colOff>
      <xdr:row>13</xdr:row>
      <xdr:rowOff>400050</xdr:rowOff>
    </xdr:to>
    <xdr:sp>
      <xdr:nvSpPr>
        <xdr:cNvPr id="2" name="Oval 36"/>
        <xdr:cNvSpPr>
          <a:spLocks/>
        </xdr:cNvSpPr>
      </xdr:nvSpPr>
      <xdr:spPr>
        <a:xfrm>
          <a:off x="12696825" y="7877175"/>
          <a:ext cx="762000" cy="876300"/>
        </a:xfrm>
        <a:prstGeom prst="ellipse">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印</a:t>
          </a:r>
        </a:p>
      </xdr:txBody>
    </xdr:sp>
    <xdr:clientData/>
  </xdr:twoCellAnchor>
  <xdr:twoCellAnchor>
    <xdr:from>
      <xdr:col>0</xdr:col>
      <xdr:colOff>123825</xdr:colOff>
      <xdr:row>5</xdr:row>
      <xdr:rowOff>533400</xdr:rowOff>
    </xdr:from>
    <xdr:to>
      <xdr:col>1</xdr:col>
      <xdr:colOff>47625</xdr:colOff>
      <xdr:row>5</xdr:row>
      <xdr:rowOff>857250</xdr:rowOff>
    </xdr:to>
    <xdr:grpSp>
      <xdr:nvGrpSpPr>
        <xdr:cNvPr id="3" name="Group 193"/>
        <xdr:cNvGrpSpPr>
          <a:grpSpLocks/>
        </xdr:cNvGrpSpPr>
      </xdr:nvGrpSpPr>
      <xdr:grpSpPr>
        <a:xfrm>
          <a:off x="123825" y="3143250"/>
          <a:ext cx="161925" cy="323850"/>
          <a:chOff x="38" y="271"/>
          <a:chExt cx="17" cy="34"/>
        </a:xfrm>
        <a:solidFill>
          <a:srgbClr val="FFFFFF"/>
        </a:solidFill>
      </xdr:grpSpPr>
      <xdr:sp>
        <xdr:nvSpPr>
          <xdr:cNvPr id="4" name="Line 194"/>
          <xdr:cNvSpPr>
            <a:spLocks/>
          </xdr:cNvSpPr>
        </xdr:nvSpPr>
        <xdr:spPr>
          <a:xfrm>
            <a:off x="38" y="271"/>
            <a:ext cx="1" cy="34"/>
          </a:xfrm>
          <a:prstGeom prst="line">
            <a:avLst/>
          </a:prstGeom>
          <a:noFill/>
          <a:ln w="2540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95"/>
          <xdr:cNvSpPr>
            <a:spLocks/>
          </xdr:cNvSpPr>
        </xdr:nvSpPr>
        <xdr:spPr>
          <a:xfrm>
            <a:off x="38" y="305"/>
            <a:ext cx="17"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29</xdr:col>
      <xdr:colOff>200025</xdr:colOff>
      <xdr:row>7</xdr:row>
      <xdr:rowOff>0</xdr:rowOff>
    </xdr:from>
    <xdr:to>
      <xdr:col>30</xdr:col>
      <xdr:colOff>190500</xdr:colOff>
      <xdr:row>7</xdr:row>
      <xdr:rowOff>0</xdr:rowOff>
    </xdr:to>
    <xdr:sp>
      <xdr:nvSpPr>
        <xdr:cNvPr id="2" name="AutoShape 8"/>
        <xdr:cNvSpPr>
          <a:spLocks/>
        </xdr:cNvSpPr>
      </xdr:nvSpPr>
      <xdr:spPr>
        <a:xfrm>
          <a:off x="6762750" y="4600575"/>
          <a:ext cx="200025" cy="0"/>
        </a:xfrm>
        <a:prstGeom prst="rightArrow">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0</xdr:col>
      <xdr:colOff>0</xdr:colOff>
      <xdr:row>17</xdr:row>
      <xdr:rowOff>1562100</xdr:rowOff>
    </xdr:from>
    <xdr:ext cx="4029075" cy="838200"/>
    <xdr:sp>
      <xdr:nvSpPr>
        <xdr:cNvPr id="3" name="Text Box 135"/>
        <xdr:cNvSpPr txBox="1">
          <a:spLocks noChangeArrowheads="1"/>
        </xdr:cNvSpPr>
      </xdr:nvSpPr>
      <xdr:spPr>
        <a:xfrm>
          <a:off x="0" y="14944725"/>
          <a:ext cx="4029075" cy="83820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※BBルータ利用をご希望のお客さまはこちらで「利用する」を選択してください。
</a:t>
          </a:r>
          <a:r>
            <a:rPr lang="en-US" cap="none" sz="1000" b="0" i="0" u="none" baseline="0">
              <a:solidFill>
                <a:srgbClr val="FF0000"/>
              </a:solidFill>
              <a:latin typeface="ＭＳ Ｐゴシック"/>
              <a:ea typeface="ＭＳ Ｐゴシック"/>
              <a:cs typeface="ＭＳ Ｐゴシック"/>
            </a:rPr>
            <a:t>※forVPNをご利用の場合、固定アドレスには対応していませんのでご了承願います。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171700"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e.ntt.com\nttcom\Documents%20and%20Settings\dts-yoshino1\&#12487;&#12473;&#12463;&#12488;&#12483;&#12503;\&#12467;&#12500;&#12540;%20&#65374;%20&#12486;&#12531;&#12503;&#12524;&#12540;&#12488;&#20316;&#25104;1\&#30003;&#36796;&#26360;\forVPN&#12521;&#12452;&#12488;&#65288;&#26032;&#35215;&#65289;1007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e.ntt.com\nttcom\Documents%20and%20Settings\&#65348;&#65364;&#65363;\&#12487;&#12473;&#12463;&#12488;&#12483;&#12503;\AQUA_BK\&#38917;&#30446;&#20181;&#27096;&#26360;&#12539;&#30003;&#36796;&#26360;\091117_&#30003;&#36796;&#26360;(&#12496;&#12540;&#12472;&#12519;&#12531;&#20837;&#12426;)\G-VPN\20091007G-VPN_&#12501;&#12524;&#12483;&#12484;(&#22793;&#263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aa02\nttcom\Documents%20and%20Settings\mishii\Local%20Settings\Temporary%20Internet%20Files\Content.IE5\OP8NO7CR\DF&#20808;&#34892;&#21462;&#24471;&#20381;&#38972;&#26360;&#12503;&#12525;&#12488;&#12479;&#12452;&#12503;200605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aa02\NTTCOM\NW_&#32113;&#21512;CS_OSS&#38283;&#30330;_&#12501;&#12525;&#12531;&#12488;&#22522;&#30436;\&#25144;&#35895;G\APP-&#30003;&#36796;&#22522;&#30436;\&#30003;&#36796;&#22522;&#30436;(DTS)\&#20491;&#20154;\&#38917;&#30446;&#20181;&#27096;&#26360;&#12385;&#12540;&#12416;\&#26368;&#26032;&#24115;&#31080;\000_&#38560;&#12375;&#12471;&#12540;&#12488;&#23550;&#24540;&#29256;\G-VPN\G-VPN&#12501;&#12524;&#12483;&#12484;&#65288;F)&#21336;&#31080;_NW&#24773;&#22577;(&#22793;&#263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dfs10\nttcom\TOUGOU_CS_HIROBA\&#32113;&#21512;SO&#22522;&#30436;\STEP2\&#30003;&#36796;&#26360;\11&#26376;28&#26085;&#25552;&#20986;&#29256;\G-VPN\G-VPN&#12501;&#12524;&#12483;&#12484;&#65288;F)&#21336;&#31080;_NW&#24773;&#22577;(&#22793;&#2635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mdfs10\NTTCOM\Documents%20and%20Settings\A006021\&#12487;&#12473;&#12463;&#12488;&#12483;&#12503;\&#29694;&#29366;gvpn-08_hikari_adsl_shinki08041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
      <sheetName val="個人情報取扱い"/>
      <sheetName val="parameter_r2"/>
      <sheetName val="OCNメニュー"/>
    </sheetNames>
    <sheetDataSet>
      <sheetData sheetId="0">
        <row r="122">
          <cell r="A122" t="str">
            <v>ファミリータイプ（NTT東日本/NTT西日本）</v>
          </cell>
        </row>
        <row r="123">
          <cell r="A123" t="str">
            <v>ファミリー・ハイスピードタイプ（NTT東日本/NTT西日本）</v>
          </cell>
        </row>
        <row r="124">
          <cell r="A124" t="str">
            <v>マンションタイプ（NTT東日本/NTT西日本）</v>
          </cell>
        </row>
        <row r="125">
          <cell r="A125" t="str">
            <v>マンション・ハイスピードタイプ（NTT東日本/NTT西日本）</v>
          </cell>
        </row>
        <row r="126">
          <cell r="A126" t="str">
            <v>ファミリー・エクスプレスタイプ（NTT西日本）</v>
          </cell>
        </row>
        <row r="127">
          <cell r="A127" t="str">
            <v>マンション・エクスプレスタイプ（NTT西日本）</v>
          </cell>
        </row>
        <row r="128">
          <cell r="A128" t="str">
            <v>ファミリータイプ</v>
          </cell>
        </row>
        <row r="129">
          <cell r="A129" t="str">
            <v>マンションタイプ</v>
          </cell>
        </row>
        <row r="130">
          <cell r="A130" t="str">
            <v>ニューファミリータイプ（NTT東日本）</v>
          </cell>
        </row>
        <row r="131">
          <cell r="A131" t="str">
            <v>ハイパーファミリータイプ（NTT東日本）</v>
          </cell>
        </row>
        <row r="132">
          <cell r="A132" t="str">
            <v>ファミリー100（NTT西日本）</v>
          </cell>
        </row>
        <row r="133">
          <cell r="A133" t="str">
            <v>ベーシックタイプ</v>
          </cell>
        </row>
        <row r="134">
          <cell r="A134" t="str">
            <v>ビル・マンションタイプ</v>
          </cell>
        </row>
        <row r="135">
          <cell r="A135" t="str">
            <v>1.5Mタイプ</v>
          </cell>
        </row>
        <row r="136">
          <cell r="A136" t="str">
            <v>8Mタイプ</v>
          </cell>
        </row>
        <row r="137">
          <cell r="A137" t="str">
            <v>モア（12M）</v>
          </cell>
        </row>
        <row r="138">
          <cell r="A138" t="str">
            <v>モアⅡ（24Mタイプ）/モア24（24タイプ）</v>
          </cell>
        </row>
        <row r="139">
          <cell r="A139" t="str">
            <v>モアⅡ（40M）/モア40（40Mタイプ）</v>
          </cell>
        </row>
        <row r="140">
          <cell r="A140" t="str">
            <v>モアⅢ（47M）・モアスペシャル（47M）</v>
          </cell>
        </row>
        <row r="141">
          <cell r="A141" t="str">
            <v>モアⅢ（47M)・ビジネスタイプ※ＮＴＴ東日本</v>
          </cell>
        </row>
        <row r="142">
          <cell r="A142" t="str">
            <v>モアⅡ（24M）・ビジネスタイプ※ＮＴＴ東日本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留意事項"/>
      <sheetName val="基本情報"/>
      <sheetName val="ルータ設定情報1"/>
      <sheetName val="ルータ設定情報2"/>
      <sheetName val="簡易ポリシー変更"/>
      <sheetName val="個人情報取扱い"/>
      <sheetName val="parameter_r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登録済申込帳票一覧"/>
      <sheetName val="申込帳票"/>
      <sheetName val="■LIST（GC展開チェック）"/>
      <sheetName val="■LIST（都道府県）"/>
      <sheetName val="■LIST（ビル区分）"/>
      <sheetName val="■LIST（住居形態）"/>
      <sheetName val="■LIST（希望時間帯）"/>
      <sheetName val="■LIST（アクセス卸サービス名）"/>
      <sheetName val="■LIST（アクセス卸インターフェース）"/>
      <sheetName val="■LIST（品目）"/>
      <sheetName val="■LIST（単位）"/>
    </sheetNames>
    <sheetDataSet>
      <sheetData sheetId="2">
        <row r="4">
          <cell r="A4" t="str">
            <v>確認済</v>
          </cell>
        </row>
        <row r="5">
          <cell r="A5" t="str">
            <v>未確認</v>
          </cell>
        </row>
      </sheetData>
      <sheetData sheetId="3">
        <row r="4">
          <cell r="A4" t="str">
            <v>北海道</v>
          </cell>
        </row>
        <row r="5">
          <cell r="A5" t="str">
            <v>青森県</v>
          </cell>
        </row>
        <row r="6">
          <cell r="A6" t="str">
            <v>岩手県</v>
          </cell>
        </row>
        <row r="7">
          <cell r="A7" t="str">
            <v>宮城県</v>
          </cell>
        </row>
        <row r="8">
          <cell r="A8" t="str">
            <v>秋田県</v>
          </cell>
        </row>
        <row r="9">
          <cell r="A9" t="str">
            <v>山形県</v>
          </cell>
        </row>
        <row r="10">
          <cell r="A10" t="str">
            <v>福島県</v>
          </cell>
        </row>
        <row r="11">
          <cell r="A11" t="str">
            <v>茨城県</v>
          </cell>
        </row>
        <row r="12">
          <cell r="A12" t="str">
            <v>栃木県</v>
          </cell>
        </row>
        <row r="13">
          <cell r="A13" t="str">
            <v>群馬県</v>
          </cell>
        </row>
        <row r="14">
          <cell r="A14" t="str">
            <v>埼玉県</v>
          </cell>
        </row>
        <row r="15">
          <cell r="A15" t="str">
            <v>千葉県</v>
          </cell>
        </row>
        <row r="16">
          <cell r="A16" t="str">
            <v>東京都</v>
          </cell>
        </row>
        <row r="17">
          <cell r="A17" t="str">
            <v>神奈川県</v>
          </cell>
        </row>
        <row r="18">
          <cell r="A18" t="str">
            <v>新潟県</v>
          </cell>
        </row>
        <row r="19">
          <cell r="A19" t="str">
            <v>富山県</v>
          </cell>
        </row>
        <row r="20">
          <cell r="A20" t="str">
            <v>石川県</v>
          </cell>
        </row>
        <row r="21">
          <cell r="A21" t="str">
            <v>福井県</v>
          </cell>
        </row>
        <row r="22">
          <cell r="A22" t="str">
            <v>山梨県</v>
          </cell>
        </row>
        <row r="23">
          <cell r="A23" t="str">
            <v>長野県</v>
          </cell>
        </row>
        <row r="24">
          <cell r="A24" t="str">
            <v>岐阜県</v>
          </cell>
        </row>
        <row r="25">
          <cell r="A25" t="str">
            <v>静岡県</v>
          </cell>
        </row>
        <row r="26">
          <cell r="A26" t="str">
            <v>愛知県</v>
          </cell>
        </row>
        <row r="27">
          <cell r="A27" t="str">
            <v>三重県</v>
          </cell>
        </row>
        <row r="28">
          <cell r="A28" t="str">
            <v>滋賀県</v>
          </cell>
        </row>
        <row r="29">
          <cell r="A29" t="str">
            <v>京都府</v>
          </cell>
        </row>
        <row r="30">
          <cell r="A30" t="str">
            <v>大阪府</v>
          </cell>
        </row>
        <row r="31">
          <cell r="A31" t="str">
            <v>兵庫県</v>
          </cell>
        </row>
        <row r="32">
          <cell r="A32" t="str">
            <v>奈良県</v>
          </cell>
        </row>
        <row r="33">
          <cell r="A33" t="str">
            <v>和歌山県</v>
          </cell>
        </row>
        <row r="34">
          <cell r="A34" t="str">
            <v>鳥取県</v>
          </cell>
        </row>
        <row r="35">
          <cell r="A35" t="str">
            <v>島根県</v>
          </cell>
        </row>
        <row r="36">
          <cell r="A36" t="str">
            <v>岡山県</v>
          </cell>
        </row>
        <row r="37">
          <cell r="A37" t="str">
            <v>広島県</v>
          </cell>
        </row>
        <row r="38">
          <cell r="A38" t="str">
            <v>山口県</v>
          </cell>
        </row>
        <row r="39">
          <cell r="A39" t="str">
            <v>徳島県</v>
          </cell>
        </row>
        <row r="40">
          <cell r="A40" t="str">
            <v>香川県</v>
          </cell>
        </row>
        <row r="41">
          <cell r="A41" t="str">
            <v>愛媛県</v>
          </cell>
        </row>
        <row r="42">
          <cell r="A42" t="str">
            <v>高知県</v>
          </cell>
        </row>
        <row r="43">
          <cell r="A43" t="str">
            <v>福岡県</v>
          </cell>
        </row>
        <row r="44">
          <cell r="A44" t="str">
            <v>佐賀県</v>
          </cell>
        </row>
        <row r="45">
          <cell r="A45" t="str">
            <v>長崎県</v>
          </cell>
        </row>
        <row r="46">
          <cell r="A46" t="str">
            <v>熊本県</v>
          </cell>
        </row>
        <row r="47">
          <cell r="A47" t="str">
            <v>大分県</v>
          </cell>
        </row>
        <row r="48">
          <cell r="A48" t="str">
            <v>宮崎県</v>
          </cell>
        </row>
        <row r="49">
          <cell r="A49" t="str">
            <v>鹿児島県</v>
          </cell>
        </row>
        <row r="50">
          <cell r="A50" t="str">
            <v>沖縄県</v>
          </cell>
        </row>
      </sheetData>
      <sheetData sheetId="4">
        <row r="4">
          <cell r="A4" t="str">
            <v>ユーザビル</v>
          </cell>
        </row>
        <row r="5">
          <cell r="A5" t="str">
            <v>ＮＴＴ東西地域ビル</v>
          </cell>
        </row>
        <row r="6">
          <cell r="A6" t="str">
            <v>ＮＴＴ－Ｃｏｍビル</v>
          </cell>
        </row>
        <row r="7">
          <cell r="A7" t="str">
            <v>接続点（ＭＨ／ＨＨ等）</v>
          </cell>
        </row>
      </sheetData>
      <sheetData sheetId="5">
        <row r="4">
          <cell r="A4" t="str">
            <v>一戸建て</v>
          </cell>
        </row>
        <row r="5">
          <cell r="A5" t="str">
            <v>一戸建て以外</v>
          </cell>
        </row>
      </sheetData>
      <sheetData sheetId="6">
        <row r="4">
          <cell r="A4" t="str">
            <v>ＡＭ</v>
          </cell>
        </row>
        <row r="5">
          <cell r="A5" t="str">
            <v>ＰＭ</v>
          </cell>
        </row>
        <row r="6">
          <cell r="A6" t="str">
            <v>指定なし（終日）</v>
          </cell>
        </row>
      </sheetData>
      <sheetData sheetId="7">
        <row r="4">
          <cell r="A4" t="str">
            <v>e-VLAN C1</v>
          </cell>
        </row>
        <row r="5">
          <cell r="A5" t="str">
            <v>e-VLAN カテＣ</v>
          </cell>
        </row>
        <row r="6">
          <cell r="A6" t="str">
            <v>e-VLAN C2</v>
          </cell>
        </row>
        <row r="7">
          <cell r="A7" t="str">
            <v>IP-VPN（IP伝送）</v>
          </cell>
        </row>
        <row r="8">
          <cell r="A8" t="str">
            <v>IP-VPN（IX方式）</v>
          </cell>
        </row>
        <row r="9">
          <cell r="A9" t="str">
            <v>IP-VPN（AGNS）</v>
          </cell>
        </row>
        <row r="10">
          <cell r="A10" t="str">
            <v>IP-VPN(高機能オプション)</v>
          </cell>
        </row>
        <row r="11">
          <cell r="A11" t="str">
            <v>スーパーリレーFR</v>
          </cell>
        </row>
        <row r="12">
          <cell r="A12" t="str">
            <v>スーパーリレーCR</v>
          </cell>
        </row>
        <row r="13">
          <cell r="A13" t="str">
            <v>ATMメガリンク</v>
          </cell>
        </row>
        <row r="14">
          <cell r="A14" t="str">
            <v>Etherアークストリーム</v>
          </cell>
        </row>
        <row r="15">
          <cell r="A15" t="str">
            <v>Etherアークストリーム（アクセス回線多重）</v>
          </cell>
        </row>
        <row r="16">
          <cell r="A16" t="str">
            <v>EtherアークストリームタイプＳ</v>
          </cell>
        </row>
        <row r="17">
          <cell r="A17" t="str">
            <v>EtherアークストリームタイプＳ（多重）</v>
          </cell>
        </row>
        <row r="18">
          <cell r="A18" t="str">
            <v>第３種OCN</v>
          </cell>
        </row>
        <row r="19">
          <cell r="A19" t="str">
            <v>モバイルＧＷ</v>
          </cell>
        </row>
        <row r="20">
          <cell r="A20" t="str">
            <v>ユビキタスＧＷ</v>
          </cell>
        </row>
        <row r="21">
          <cell r="A21" t="str">
            <v>Arcstar-D(PRI)</v>
          </cell>
        </row>
        <row r="22">
          <cell r="A22" t="str">
            <v>Arcstar-D(BRI)</v>
          </cell>
        </row>
        <row r="23">
          <cell r="A23" t="str">
            <v>エアアクセス</v>
          </cell>
        </row>
        <row r="24">
          <cell r="A24" t="str">
            <v>IPコネクト</v>
          </cell>
        </row>
        <row r="25">
          <cell r="A25" t="str">
            <v>IPコネクト（帯域共用型）</v>
          </cell>
        </row>
        <row r="26">
          <cell r="A26" t="str">
            <v>IPコネクト（GE-PON）</v>
          </cell>
        </row>
        <row r="27">
          <cell r="A27" t="str">
            <v>HOTSPOT</v>
          </cell>
        </row>
        <row r="28">
          <cell r="A28" t="str">
            <v>ブロードバンドミックス（OCN）</v>
          </cell>
        </row>
        <row r="29">
          <cell r="A29" t="str">
            <v>ブロードバンドミックス（Arcstar-D）</v>
          </cell>
        </row>
        <row r="30">
          <cell r="A30" t="str">
            <v>ブロードバンドミックス（e-VLAN C1）</v>
          </cell>
        </row>
        <row r="31">
          <cell r="A31" t="str">
            <v>ギガストリームタイプＦ（プラン１）</v>
          </cell>
        </row>
        <row r="32">
          <cell r="A32" t="str">
            <v>ギガストリームタイプＦ（プラン２）</v>
          </cell>
        </row>
        <row r="33">
          <cell r="A33" t="str">
            <v>ギガストリームタイプＦ（シェアドアクセス）</v>
          </cell>
        </row>
        <row r="34">
          <cell r="A34" t="str">
            <v>ビジネスOCN（シェアドアクセス）</v>
          </cell>
        </row>
        <row r="35">
          <cell r="A35" t="str">
            <v>光波長映像伝送サービス</v>
          </cell>
        </row>
        <row r="36">
          <cell r="A36" t="str">
            <v>Arcstarグローバル専用</v>
          </cell>
        </row>
        <row r="37">
          <cell r="A37" t="str">
            <v>ArcstarグローバルATM</v>
          </cell>
        </row>
        <row r="38">
          <cell r="A38" t="str">
            <v>ArcstarグローバルIP-VPN</v>
          </cell>
        </row>
        <row r="39">
          <cell r="A39" t="str">
            <v>ArcstarグローバルFR</v>
          </cell>
        </row>
        <row r="40">
          <cell r="A40" t="str">
            <v>ギガストリーム（ＴｙｐｅＧ）</v>
          </cell>
        </row>
        <row r="41">
          <cell r="A41" t="str">
            <v>DSLビジネスアクセス</v>
          </cell>
        </row>
        <row r="42">
          <cell r="A42" t="str">
            <v>IP-BB</v>
          </cell>
        </row>
        <row r="43">
          <cell r="A43" t="str">
            <v>ギガイーサプラットフォーム</v>
          </cell>
        </row>
        <row r="44">
          <cell r="A44" t="str">
            <v>ギガウェイ</v>
          </cell>
        </row>
        <row r="45">
          <cell r="A45" t="str">
            <v>TAG-SW</v>
          </cell>
        </row>
        <row r="46">
          <cell r="A46" t="str">
            <v>キャリア営業</v>
          </cell>
        </row>
        <row r="47">
          <cell r="A47" t="str">
            <v>SMBC用DR</v>
          </cell>
        </row>
        <row r="48">
          <cell r="A48" t="str">
            <v>OptBB-V（BBA)</v>
          </cell>
        </row>
        <row r="49">
          <cell r="A49" t="str">
            <v>OptBB-V（バルクTA)</v>
          </cell>
        </row>
        <row r="50">
          <cell r="A50" t="str">
            <v>グローバルBB-VPL</v>
          </cell>
        </row>
        <row r="51">
          <cell r="A51" t="str">
            <v>Group-VPN</v>
          </cell>
        </row>
        <row r="52">
          <cell r="A52" t="str">
            <v>その他</v>
          </cell>
        </row>
      </sheetData>
      <sheetData sheetId="8">
        <row r="4">
          <cell r="A4" t="str">
            <v>10BASE-T(半二重)</v>
          </cell>
        </row>
        <row r="5">
          <cell r="A5" t="str">
            <v>10BASE-T(全二重)</v>
          </cell>
        </row>
        <row r="6">
          <cell r="A6" t="str">
            <v>100BASE-TX(半二重)</v>
          </cell>
        </row>
        <row r="7">
          <cell r="A7" t="str">
            <v>100BASE-TX(全二重)</v>
          </cell>
        </row>
        <row r="8">
          <cell r="A8" t="str">
            <v>100BASE-FX(全二重)</v>
          </cell>
        </row>
        <row r="9">
          <cell r="A9" t="str">
            <v>1000BASE-SX</v>
          </cell>
        </row>
        <row r="10">
          <cell r="A10" t="str">
            <v>1000BASE-LX</v>
          </cell>
        </row>
        <row r="11">
          <cell r="A11" t="str">
            <v>1000BASE-T（全二重）</v>
          </cell>
        </row>
        <row r="12">
          <cell r="A12" t="str">
            <v>10GBASE-LR</v>
          </cell>
        </row>
        <row r="13">
          <cell r="A13" t="str">
            <v>ATM（メタル)</v>
          </cell>
        </row>
        <row r="14">
          <cell r="A14" t="str">
            <v>ATM(同軸)</v>
          </cell>
        </row>
        <row r="15">
          <cell r="A15" t="str">
            <v>ATM(光・シングルモード)</v>
          </cell>
        </row>
        <row r="16">
          <cell r="A16" t="str">
            <v>ATM(光・マルチモード50μm)</v>
          </cell>
        </row>
        <row r="17">
          <cell r="A17" t="str">
            <v>ATM(光・マルチモード62.5μm)</v>
          </cell>
        </row>
        <row r="18">
          <cell r="A18" t="str">
            <v>ATM（600M-IF）</v>
          </cell>
        </row>
        <row r="19">
          <cell r="A19" t="str">
            <v>STM1.5M</v>
          </cell>
        </row>
        <row r="20">
          <cell r="A20" t="str">
            <v>STM150M</v>
          </cell>
        </row>
        <row r="21">
          <cell r="A21" t="str">
            <v>STM45M（DS-3）</v>
          </cell>
        </row>
        <row r="22">
          <cell r="A22" t="str">
            <v>STM-0　DS-3</v>
          </cell>
        </row>
        <row r="23">
          <cell r="A23" t="str">
            <v>STM-1　OC-3</v>
          </cell>
        </row>
        <row r="24">
          <cell r="A24" t="str">
            <v>STM-4　OC-12</v>
          </cell>
        </row>
        <row r="25">
          <cell r="A25" t="str">
            <v>STM-16　OC-48</v>
          </cell>
        </row>
        <row r="26">
          <cell r="A26" t="str">
            <v>STM-64　OC-192</v>
          </cell>
        </row>
        <row r="27">
          <cell r="A27" t="str">
            <v>50M：STS-1</v>
          </cell>
        </row>
        <row r="28">
          <cell r="A28" t="str">
            <v>150M：STS-3c</v>
          </cell>
        </row>
        <row r="29">
          <cell r="A29" t="str">
            <v>300M：STS-3c×2</v>
          </cell>
        </row>
        <row r="30">
          <cell r="A30" t="str">
            <v>600M：STS-12c</v>
          </cell>
        </row>
        <row r="31">
          <cell r="A31" t="str">
            <v>1G：STS-3c×7</v>
          </cell>
        </row>
        <row r="32">
          <cell r="A32" t="str">
            <v>2.4G：STS-48c</v>
          </cell>
        </row>
        <row r="33">
          <cell r="A33" t="str">
            <v>SM-LL-I</v>
          </cell>
        </row>
        <row r="34">
          <cell r="A34" t="str">
            <v>M5-SL-I</v>
          </cell>
        </row>
        <row r="35">
          <cell r="A35" t="str">
            <v>M6-SL-I</v>
          </cell>
        </row>
        <row r="36">
          <cell r="A36" t="str">
            <v>FICON</v>
          </cell>
        </row>
        <row r="37">
          <cell r="A37" t="str">
            <v>ESCON</v>
          </cell>
        </row>
        <row r="38">
          <cell r="A38" t="str">
            <v>Fiber</v>
          </cell>
        </row>
      </sheetData>
      <sheetData sheetId="9">
        <row r="4">
          <cell r="A4" t="str">
            <v>Ether</v>
          </cell>
        </row>
        <row r="5">
          <cell r="A5" t="str">
            <v>ATM</v>
          </cell>
        </row>
        <row r="6">
          <cell r="A6" t="str">
            <v>STM</v>
          </cell>
        </row>
        <row r="7">
          <cell r="A7" t="str">
            <v>Fiber</v>
          </cell>
        </row>
        <row r="8">
          <cell r="A8" t="str">
            <v>FC</v>
          </cell>
        </row>
      </sheetData>
      <sheetData sheetId="10">
        <row r="4">
          <cell r="A4" t="str">
            <v>Mb/s</v>
          </cell>
        </row>
        <row r="5">
          <cell r="A5" t="str">
            <v>Gb/s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留意事項"/>
      <sheetName val="お客様情報1"/>
      <sheetName val="お客様情報2"/>
      <sheetName val="設備情報1"/>
      <sheetName val="設備情報2"/>
      <sheetName val="設備情報3"/>
      <sheetName val="設備情報4"/>
      <sheetName val="設備情報5"/>
      <sheetName val="設備情報6"/>
      <sheetName val="設備情報7"/>
      <sheetName val="設備情報8"/>
      <sheetName val="ﾌﾚADSL受付票"/>
      <sheetName val="Bﾌﾚ受付票"/>
      <sheetName val="保守申込書(G-VPN)"/>
      <sheetName val="個人情報取扱い"/>
      <sheetName val="テーブル"/>
    </sheetNames>
    <sheetDataSet>
      <sheetData sheetId="15">
        <row r="1">
          <cell r="E1" t="str">
            <v>注文区分</v>
          </cell>
          <cell r="F1" t="str">
            <v>サービス種別</v>
          </cell>
        </row>
        <row r="2">
          <cell r="E2" t="str">
            <v>新規</v>
          </cell>
          <cell r="F2" t="str">
            <v>ADSL-47M（タイプ2）</v>
          </cell>
        </row>
        <row r="3">
          <cell r="E3" t="str">
            <v>変更（新側）</v>
          </cell>
          <cell r="F3" t="str">
            <v>ADSL-40M（タイプ2）</v>
          </cell>
        </row>
        <row r="4">
          <cell r="E4" t="str">
            <v>変更（旧側）</v>
          </cell>
          <cell r="F4" t="str">
            <v>ADSL-24M（タイプ2）</v>
          </cell>
        </row>
        <row r="5">
          <cell r="E5" t="str">
            <v>廃止</v>
          </cell>
          <cell r="F5" t="str">
            <v>ADSL-12M（タイプ2）</v>
          </cell>
        </row>
        <row r="6">
          <cell r="F6" t="str">
            <v>ADSL-8M（タイプ2）</v>
          </cell>
        </row>
        <row r="7">
          <cell r="F7" t="str">
            <v>ADSL-1.5M（タイプ2）</v>
          </cell>
        </row>
        <row r="8">
          <cell r="F8" t="str">
            <v>Bフレ（ハイパー/ファミリー100）</v>
          </cell>
        </row>
        <row r="9">
          <cell r="F9" t="str">
            <v>Bフレ（ベーシック）</v>
          </cell>
        </row>
        <row r="10">
          <cell r="F10" t="str">
            <v>Bフレ（ビジネス）</v>
          </cell>
        </row>
        <row r="11">
          <cell r="F11" t="str">
            <v>Bフレ（マンション）</v>
          </cell>
        </row>
        <row r="12">
          <cell r="F12" t="str">
            <v>Bフレ（マンション・アドサポ）</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xxx@bizf.ocn.ne.jp" TargetMode="External" /><Relationship Id="rId2" Type="http://schemas.openxmlformats.org/officeDocument/2006/relationships/hyperlink" Target="mailto:xxx@bizf.ocn.ne.jp" TargetMode="External" /><Relationship Id="rId3" Type="http://schemas.openxmlformats.org/officeDocument/2006/relationships/hyperlink" Target="mailto:xxx@bizf.ocn.ne.jp" TargetMode="External" /><Relationship Id="rId4" Type="http://schemas.openxmlformats.org/officeDocument/2006/relationships/hyperlink" Target="mailto:xxx@bizf.ocn.ne.jp" TargetMode="External" /><Relationship Id="rId5" Type="http://schemas.openxmlformats.org/officeDocument/2006/relationships/hyperlink" Target="mailto:xxx@bizd.ocn.ne.jp" TargetMode="External" /><Relationship Id="rId6" Type="http://schemas.openxmlformats.org/officeDocument/2006/relationships/hyperlink" Target="mailto:xxx@bizd.ocn.ne.jp" TargetMode="External" /><Relationship Id="rId7" Type="http://schemas.openxmlformats.org/officeDocument/2006/relationships/hyperlink" Target="mailto:xxx@bizd.ocn.ne.jp" TargetMode="External" /><Relationship Id="rId8"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BP35"/>
  <sheetViews>
    <sheetView showGridLines="0" zoomScaleSheetLayoutView="100" zoomScalePageLayoutView="0" workbookViewId="0" topLeftCell="A1">
      <selection activeCell="AS5" sqref="AS5"/>
    </sheetView>
  </sheetViews>
  <sheetFormatPr defaultColWidth="9.00390625" defaultRowHeight="13.5"/>
  <cols>
    <col min="1" max="60" width="2.625" style="203" customWidth="1"/>
    <col min="61" max="16384" width="9.00390625" style="203" customWidth="1"/>
  </cols>
  <sheetData>
    <row r="1" spans="1:41" s="188" customFormat="1" ht="15" customHeight="1">
      <c r="A1" s="468" t="s">
        <v>219</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70"/>
    </row>
    <row r="2" spans="1:41" s="189" customFormat="1" ht="15" customHeight="1" thickBot="1">
      <c r="A2" s="471"/>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3"/>
    </row>
    <row r="3" s="190" customFormat="1" ht="1.5" customHeight="1">
      <c r="U3" s="191"/>
    </row>
    <row r="4" spans="1:66" s="194" customFormat="1" ht="31.5" customHeight="1">
      <c r="A4" s="479" t="s">
        <v>220</v>
      </c>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3"/>
    </row>
    <row r="5" spans="1:67" s="198" customFormat="1" ht="17.25">
      <c r="A5" s="195" t="s">
        <v>60</v>
      </c>
      <c r="B5" s="196"/>
      <c r="C5" s="196"/>
      <c r="D5" s="196"/>
      <c r="E5" s="196"/>
      <c r="F5" s="196"/>
      <c r="G5" s="196"/>
      <c r="H5" s="196"/>
      <c r="I5" s="196"/>
      <c r="J5" s="196"/>
      <c r="K5" s="196"/>
      <c r="L5" s="196"/>
      <c r="M5" s="196"/>
      <c r="N5" s="196"/>
      <c r="O5" s="196"/>
      <c r="P5" s="196"/>
      <c r="Q5" s="196"/>
      <c r="R5" s="196"/>
      <c r="S5" s="196"/>
      <c r="T5" s="196"/>
      <c r="U5" s="197"/>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row>
    <row r="6" spans="1:68" s="198" customFormat="1" ht="17.25" customHeight="1" thickBot="1">
      <c r="A6" s="199" t="s">
        <v>61</v>
      </c>
      <c r="B6" s="200"/>
      <c r="C6" s="200"/>
      <c r="D6" s="200"/>
      <c r="E6" s="200"/>
      <c r="F6" s="200"/>
      <c r="G6" s="200"/>
      <c r="H6" s="200"/>
      <c r="I6" s="200"/>
      <c r="J6" s="200"/>
      <c r="K6" s="200"/>
      <c r="L6" s="200"/>
      <c r="M6" s="200"/>
      <c r="N6" s="200"/>
      <c r="O6" s="200"/>
      <c r="P6" s="200"/>
      <c r="Q6" s="200"/>
      <c r="R6" s="200"/>
      <c r="S6" s="200"/>
      <c r="T6" s="200"/>
      <c r="U6" s="196"/>
      <c r="V6" s="197"/>
      <c r="W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row>
    <row r="7" s="190" customFormat="1" ht="15" hidden="1" thickBot="1">
      <c r="U7" s="191"/>
    </row>
    <row r="8" spans="1:41" s="201" customFormat="1" ht="23.25" customHeight="1" thickBot="1">
      <c r="A8" s="476" t="s">
        <v>361</v>
      </c>
      <c r="B8" s="474"/>
      <c r="C8" s="474"/>
      <c r="D8" s="474"/>
      <c r="E8" s="474"/>
      <c r="F8" s="474"/>
      <c r="G8" s="474"/>
      <c r="H8" s="474"/>
      <c r="I8" s="474"/>
      <c r="J8" s="474"/>
      <c r="K8" s="474"/>
      <c r="L8" s="474"/>
      <c r="M8" s="474"/>
      <c r="N8" s="474"/>
      <c r="O8" s="474"/>
      <c r="P8" s="474"/>
      <c r="Q8" s="474"/>
      <c r="R8" s="474"/>
      <c r="S8" s="474"/>
      <c r="T8" s="474"/>
      <c r="U8" s="474" t="s">
        <v>362</v>
      </c>
      <c r="V8" s="474"/>
      <c r="W8" s="474"/>
      <c r="X8" s="474"/>
      <c r="Y8" s="474"/>
      <c r="Z8" s="474"/>
      <c r="AA8" s="474"/>
      <c r="AB8" s="474"/>
      <c r="AC8" s="474"/>
      <c r="AD8" s="474"/>
      <c r="AE8" s="474"/>
      <c r="AF8" s="474"/>
      <c r="AG8" s="474"/>
      <c r="AH8" s="474"/>
      <c r="AI8" s="474"/>
      <c r="AJ8" s="474"/>
      <c r="AK8" s="474"/>
      <c r="AL8" s="474"/>
      <c r="AM8" s="474"/>
      <c r="AN8" s="474"/>
      <c r="AO8" s="475"/>
    </row>
    <row r="9" spans="1:41" s="190" customFormat="1" ht="24.75" customHeight="1">
      <c r="A9" s="477" t="s">
        <v>873</v>
      </c>
      <c r="B9" s="478"/>
      <c r="C9" s="478"/>
      <c r="D9" s="478"/>
      <c r="E9" s="478"/>
      <c r="F9" s="478"/>
      <c r="G9" s="478"/>
      <c r="H9" s="478"/>
      <c r="I9" s="478"/>
      <c r="J9" s="478"/>
      <c r="K9" s="478"/>
      <c r="L9" s="478"/>
      <c r="M9" s="478"/>
      <c r="N9" s="478"/>
      <c r="O9" s="478"/>
      <c r="P9" s="478"/>
      <c r="Q9" s="478"/>
      <c r="R9" s="478"/>
      <c r="S9" s="478"/>
      <c r="T9" s="478"/>
      <c r="U9" s="478" t="s">
        <v>221</v>
      </c>
      <c r="V9" s="478"/>
      <c r="W9" s="478"/>
      <c r="X9" s="478"/>
      <c r="Y9" s="478"/>
      <c r="Z9" s="478"/>
      <c r="AA9" s="478"/>
      <c r="AB9" s="478"/>
      <c r="AC9" s="478"/>
      <c r="AD9" s="478"/>
      <c r="AE9" s="478"/>
      <c r="AF9" s="478"/>
      <c r="AG9" s="478"/>
      <c r="AH9" s="478"/>
      <c r="AI9" s="478"/>
      <c r="AJ9" s="478"/>
      <c r="AK9" s="478"/>
      <c r="AL9" s="478"/>
      <c r="AM9" s="478"/>
      <c r="AN9" s="478"/>
      <c r="AO9" s="481"/>
    </row>
    <row r="10" spans="1:41" s="190" customFormat="1" ht="24.75" customHeight="1">
      <c r="A10" s="477" t="s">
        <v>874</v>
      </c>
      <c r="B10" s="478"/>
      <c r="C10" s="478"/>
      <c r="D10" s="478"/>
      <c r="E10" s="478"/>
      <c r="F10" s="478"/>
      <c r="G10" s="478"/>
      <c r="H10" s="478"/>
      <c r="I10" s="478"/>
      <c r="J10" s="478"/>
      <c r="K10" s="478"/>
      <c r="L10" s="478"/>
      <c r="M10" s="478"/>
      <c r="N10" s="478"/>
      <c r="O10" s="478"/>
      <c r="P10" s="478"/>
      <c r="Q10" s="478"/>
      <c r="R10" s="478"/>
      <c r="S10" s="478"/>
      <c r="T10" s="478"/>
      <c r="U10" s="478" t="s">
        <v>222</v>
      </c>
      <c r="V10" s="478"/>
      <c r="W10" s="478"/>
      <c r="X10" s="478"/>
      <c r="Y10" s="478"/>
      <c r="Z10" s="478"/>
      <c r="AA10" s="478"/>
      <c r="AB10" s="478"/>
      <c r="AC10" s="478"/>
      <c r="AD10" s="478"/>
      <c r="AE10" s="478"/>
      <c r="AF10" s="478"/>
      <c r="AG10" s="478"/>
      <c r="AH10" s="478"/>
      <c r="AI10" s="478"/>
      <c r="AJ10" s="478"/>
      <c r="AK10" s="478"/>
      <c r="AL10" s="478"/>
      <c r="AM10" s="478"/>
      <c r="AN10" s="478"/>
      <c r="AO10" s="481"/>
    </row>
    <row r="11" spans="1:41" s="190" customFormat="1" ht="24.75" customHeight="1">
      <c r="A11" s="495" t="s">
        <v>875</v>
      </c>
      <c r="B11" s="496"/>
      <c r="C11" s="496"/>
      <c r="D11" s="496"/>
      <c r="E11" s="496"/>
      <c r="F11" s="496"/>
      <c r="G11" s="496"/>
      <c r="H11" s="496"/>
      <c r="I11" s="496"/>
      <c r="J11" s="496"/>
      <c r="K11" s="496"/>
      <c r="L11" s="496"/>
      <c r="M11" s="496"/>
      <c r="N11" s="496"/>
      <c r="O11" s="496"/>
      <c r="P11" s="496"/>
      <c r="Q11" s="496"/>
      <c r="R11" s="496"/>
      <c r="S11" s="496"/>
      <c r="T11" s="496"/>
      <c r="U11" s="496" t="s">
        <v>223</v>
      </c>
      <c r="V11" s="496"/>
      <c r="W11" s="496"/>
      <c r="X11" s="496"/>
      <c r="Y11" s="496"/>
      <c r="Z11" s="496"/>
      <c r="AA11" s="496"/>
      <c r="AB11" s="496"/>
      <c r="AC11" s="496"/>
      <c r="AD11" s="496"/>
      <c r="AE11" s="496"/>
      <c r="AF11" s="496"/>
      <c r="AG11" s="496"/>
      <c r="AH11" s="496"/>
      <c r="AI11" s="496"/>
      <c r="AJ11" s="496"/>
      <c r="AK11" s="496"/>
      <c r="AL11" s="496"/>
      <c r="AM11" s="496"/>
      <c r="AN11" s="496"/>
      <c r="AO11" s="497"/>
    </row>
    <row r="12" spans="1:41" s="190" customFormat="1" ht="24.75" customHeight="1" thickBot="1">
      <c r="A12" s="498" t="s">
        <v>876</v>
      </c>
      <c r="B12" s="499"/>
      <c r="C12" s="499"/>
      <c r="D12" s="499"/>
      <c r="E12" s="499"/>
      <c r="F12" s="499"/>
      <c r="G12" s="499"/>
      <c r="H12" s="499"/>
      <c r="I12" s="499"/>
      <c r="J12" s="499"/>
      <c r="K12" s="499"/>
      <c r="L12" s="499"/>
      <c r="M12" s="499"/>
      <c r="N12" s="499"/>
      <c r="O12" s="499"/>
      <c r="P12" s="499"/>
      <c r="Q12" s="499"/>
      <c r="R12" s="499"/>
      <c r="S12" s="499"/>
      <c r="T12" s="499"/>
      <c r="U12" s="490" t="s">
        <v>224</v>
      </c>
      <c r="V12" s="491"/>
      <c r="W12" s="491"/>
      <c r="X12" s="491"/>
      <c r="Y12" s="491"/>
      <c r="Z12" s="491"/>
      <c r="AA12" s="491"/>
      <c r="AB12" s="491"/>
      <c r="AC12" s="491"/>
      <c r="AD12" s="491"/>
      <c r="AE12" s="491"/>
      <c r="AF12" s="491"/>
      <c r="AG12" s="491"/>
      <c r="AH12" s="491"/>
      <c r="AI12" s="491"/>
      <c r="AJ12" s="491"/>
      <c r="AK12" s="491"/>
      <c r="AL12" s="491"/>
      <c r="AM12" s="491"/>
      <c r="AN12" s="491"/>
      <c r="AO12" s="492"/>
    </row>
    <row r="13" spans="1:41" ht="33" customHeight="1" thickBot="1">
      <c r="A13" s="488" t="s">
        <v>363</v>
      </c>
      <c r="B13" s="488"/>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488"/>
      <c r="AN13" s="488"/>
      <c r="AO13" s="488"/>
    </row>
    <row r="14" spans="1:41" ht="17.25">
      <c r="A14" s="500" t="s">
        <v>364</v>
      </c>
      <c r="B14" s="493"/>
      <c r="C14" s="493"/>
      <c r="D14" s="493"/>
      <c r="E14" s="493"/>
      <c r="F14" s="493"/>
      <c r="G14" s="493"/>
      <c r="H14" s="493"/>
      <c r="I14" s="493"/>
      <c r="J14" s="493"/>
      <c r="K14" s="493"/>
      <c r="L14" s="493"/>
      <c r="M14" s="493"/>
      <c r="N14" s="493"/>
      <c r="O14" s="493"/>
      <c r="P14" s="493"/>
      <c r="Q14" s="493"/>
      <c r="R14" s="493"/>
      <c r="S14" s="493"/>
      <c r="T14" s="493"/>
      <c r="U14" s="493" t="s">
        <v>365</v>
      </c>
      <c r="V14" s="493"/>
      <c r="W14" s="493"/>
      <c r="X14" s="493"/>
      <c r="Y14" s="493"/>
      <c r="Z14" s="493"/>
      <c r="AA14" s="493"/>
      <c r="AB14" s="493"/>
      <c r="AC14" s="493"/>
      <c r="AD14" s="493"/>
      <c r="AE14" s="493"/>
      <c r="AF14" s="493"/>
      <c r="AG14" s="493"/>
      <c r="AH14" s="493"/>
      <c r="AI14" s="493"/>
      <c r="AJ14" s="493"/>
      <c r="AK14" s="493"/>
      <c r="AL14" s="493"/>
      <c r="AM14" s="493"/>
      <c r="AN14" s="493"/>
      <c r="AO14" s="494"/>
    </row>
    <row r="15" spans="1:41" ht="30" customHeight="1">
      <c r="A15" s="486" t="s">
        <v>225</v>
      </c>
      <c r="B15" s="487"/>
      <c r="C15" s="487"/>
      <c r="D15" s="487"/>
      <c r="E15" s="487"/>
      <c r="F15" s="487"/>
      <c r="G15" s="487"/>
      <c r="H15" s="487"/>
      <c r="I15" s="487"/>
      <c r="J15" s="487"/>
      <c r="K15" s="487"/>
      <c r="L15" s="487"/>
      <c r="M15" s="487"/>
      <c r="N15" s="487"/>
      <c r="O15" s="487"/>
      <c r="P15" s="487"/>
      <c r="Q15" s="487"/>
      <c r="R15" s="487"/>
      <c r="S15" s="487"/>
      <c r="T15" s="487"/>
      <c r="U15" s="487" t="s">
        <v>226</v>
      </c>
      <c r="V15" s="487"/>
      <c r="W15" s="487"/>
      <c r="X15" s="487"/>
      <c r="Y15" s="487"/>
      <c r="Z15" s="487"/>
      <c r="AA15" s="487"/>
      <c r="AB15" s="487"/>
      <c r="AC15" s="487"/>
      <c r="AD15" s="487"/>
      <c r="AE15" s="487"/>
      <c r="AF15" s="487"/>
      <c r="AG15" s="487"/>
      <c r="AH15" s="487"/>
      <c r="AI15" s="487"/>
      <c r="AJ15" s="487"/>
      <c r="AK15" s="487"/>
      <c r="AL15" s="487"/>
      <c r="AM15" s="487"/>
      <c r="AN15" s="487"/>
      <c r="AO15" s="489"/>
    </row>
    <row r="16" spans="1:41" ht="30" customHeight="1" thickBot="1">
      <c r="A16" s="483" t="s">
        <v>227</v>
      </c>
      <c r="B16" s="484"/>
      <c r="C16" s="484"/>
      <c r="D16" s="484"/>
      <c r="E16" s="484"/>
      <c r="F16" s="484"/>
      <c r="G16" s="484"/>
      <c r="H16" s="484"/>
      <c r="I16" s="484"/>
      <c r="J16" s="484"/>
      <c r="K16" s="484"/>
      <c r="L16" s="484"/>
      <c r="M16" s="484"/>
      <c r="N16" s="484"/>
      <c r="O16" s="484"/>
      <c r="P16" s="484"/>
      <c r="Q16" s="484"/>
      <c r="R16" s="484"/>
      <c r="S16" s="484"/>
      <c r="T16" s="484"/>
      <c r="U16" s="484" t="s">
        <v>228</v>
      </c>
      <c r="V16" s="484"/>
      <c r="W16" s="484"/>
      <c r="X16" s="484"/>
      <c r="Y16" s="484"/>
      <c r="Z16" s="484"/>
      <c r="AA16" s="484"/>
      <c r="AB16" s="484"/>
      <c r="AC16" s="484"/>
      <c r="AD16" s="484"/>
      <c r="AE16" s="484"/>
      <c r="AF16" s="484"/>
      <c r="AG16" s="484"/>
      <c r="AH16" s="484"/>
      <c r="AI16" s="484"/>
      <c r="AJ16" s="484"/>
      <c r="AK16" s="484"/>
      <c r="AL16" s="484"/>
      <c r="AM16" s="484"/>
      <c r="AN16" s="484"/>
      <c r="AO16" s="485"/>
    </row>
    <row r="17" ht="7.5" customHeight="1"/>
    <row r="18" ht="13.5" hidden="1"/>
    <row r="19" spans="1:41" s="190" customFormat="1" ht="66" customHeight="1">
      <c r="A19" s="482" t="s">
        <v>570</v>
      </c>
      <c r="B19" s="482"/>
      <c r="C19" s="48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row>
    <row r="20" spans="1:21" s="190" customFormat="1" ht="14.25">
      <c r="A20" s="202" t="s">
        <v>229</v>
      </c>
      <c r="U20" s="191"/>
    </row>
    <row r="21" s="190" customFormat="1" ht="8.25" customHeight="1" thickBot="1">
      <c r="U21" s="191"/>
    </row>
    <row r="22" spans="1:41" s="190" customFormat="1" ht="14.25">
      <c r="A22" s="501"/>
      <c r="B22" s="502"/>
      <c r="C22" s="502"/>
      <c r="D22" s="502"/>
      <c r="E22" s="502"/>
      <c r="F22" s="502"/>
      <c r="G22" s="502"/>
      <c r="H22" s="502"/>
      <c r="I22" s="502"/>
      <c r="J22" s="502"/>
      <c r="K22" s="502"/>
      <c r="L22" s="502"/>
      <c r="M22" s="502"/>
      <c r="N22" s="502"/>
      <c r="O22" s="502"/>
      <c r="P22" s="502"/>
      <c r="Q22" s="502"/>
      <c r="R22" s="505" t="s">
        <v>877</v>
      </c>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7"/>
    </row>
    <row r="23" spans="1:41" s="190" customFormat="1" ht="14.25">
      <c r="A23" s="503"/>
      <c r="B23" s="504"/>
      <c r="C23" s="504"/>
      <c r="D23" s="504"/>
      <c r="E23" s="504"/>
      <c r="F23" s="504"/>
      <c r="G23" s="504"/>
      <c r="H23" s="504"/>
      <c r="I23" s="504"/>
      <c r="J23" s="504"/>
      <c r="K23" s="504"/>
      <c r="L23" s="504"/>
      <c r="M23" s="504"/>
      <c r="N23" s="504"/>
      <c r="O23" s="504"/>
      <c r="P23" s="504"/>
      <c r="Q23" s="504"/>
      <c r="R23" s="508" t="s">
        <v>230</v>
      </c>
      <c r="S23" s="509"/>
      <c r="T23" s="509"/>
      <c r="U23" s="509"/>
      <c r="V23" s="509"/>
      <c r="W23" s="510"/>
      <c r="X23" s="508" t="s">
        <v>231</v>
      </c>
      <c r="Y23" s="509"/>
      <c r="Z23" s="509"/>
      <c r="AA23" s="509"/>
      <c r="AB23" s="509"/>
      <c r="AC23" s="510"/>
      <c r="AD23" s="508" t="s">
        <v>232</v>
      </c>
      <c r="AE23" s="509"/>
      <c r="AF23" s="509"/>
      <c r="AG23" s="509"/>
      <c r="AH23" s="509"/>
      <c r="AI23" s="510"/>
      <c r="AJ23" s="508" t="s">
        <v>233</v>
      </c>
      <c r="AK23" s="509"/>
      <c r="AL23" s="509"/>
      <c r="AM23" s="509"/>
      <c r="AN23" s="509"/>
      <c r="AO23" s="511"/>
    </row>
    <row r="24" spans="1:41" s="190" customFormat="1" ht="14.25" customHeight="1">
      <c r="A24" s="464" t="s">
        <v>571</v>
      </c>
      <c r="B24" s="465"/>
      <c r="C24" s="465"/>
      <c r="D24" s="465"/>
      <c r="E24" s="465"/>
      <c r="F24" s="465"/>
      <c r="G24" s="465"/>
      <c r="H24" s="465"/>
      <c r="I24" s="463" t="s">
        <v>234</v>
      </c>
      <c r="J24" s="463"/>
      <c r="K24" s="463"/>
      <c r="L24" s="463"/>
      <c r="M24" s="463"/>
      <c r="N24" s="463"/>
      <c r="O24" s="463"/>
      <c r="P24" s="463"/>
      <c r="Q24" s="463"/>
      <c r="R24" s="456" t="s">
        <v>235</v>
      </c>
      <c r="S24" s="457"/>
      <c r="T24" s="457"/>
      <c r="U24" s="457"/>
      <c r="V24" s="457"/>
      <c r="W24" s="459"/>
      <c r="X24" s="456" t="s">
        <v>235</v>
      </c>
      <c r="Y24" s="457"/>
      <c r="Z24" s="457"/>
      <c r="AA24" s="457"/>
      <c r="AB24" s="457"/>
      <c r="AC24" s="459"/>
      <c r="AD24" s="456" t="s">
        <v>236</v>
      </c>
      <c r="AE24" s="457"/>
      <c r="AF24" s="457"/>
      <c r="AG24" s="457"/>
      <c r="AH24" s="457"/>
      <c r="AI24" s="459"/>
      <c r="AJ24" s="456" t="s">
        <v>236</v>
      </c>
      <c r="AK24" s="457"/>
      <c r="AL24" s="457"/>
      <c r="AM24" s="457"/>
      <c r="AN24" s="457"/>
      <c r="AO24" s="458"/>
    </row>
    <row r="25" spans="1:41" s="190" customFormat="1" ht="14.25">
      <c r="A25" s="464"/>
      <c r="B25" s="465"/>
      <c r="C25" s="465"/>
      <c r="D25" s="465"/>
      <c r="E25" s="465"/>
      <c r="F25" s="465"/>
      <c r="G25" s="465"/>
      <c r="H25" s="465"/>
      <c r="I25" s="463" t="s">
        <v>237</v>
      </c>
      <c r="J25" s="463"/>
      <c r="K25" s="463"/>
      <c r="L25" s="463"/>
      <c r="M25" s="463"/>
      <c r="N25" s="463"/>
      <c r="O25" s="463"/>
      <c r="P25" s="463"/>
      <c r="Q25" s="463"/>
      <c r="R25" s="456" t="s">
        <v>235</v>
      </c>
      <c r="S25" s="457"/>
      <c r="T25" s="457"/>
      <c r="U25" s="457"/>
      <c r="V25" s="457"/>
      <c r="W25" s="459"/>
      <c r="X25" s="456" t="s">
        <v>235</v>
      </c>
      <c r="Y25" s="457"/>
      <c r="Z25" s="457"/>
      <c r="AA25" s="457"/>
      <c r="AB25" s="457"/>
      <c r="AC25" s="459"/>
      <c r="AD25" s="456" t="s">
        <v>236</v>
      </c>
      <c r="AE25" s="457"/>
      <c r="AF25" s="457"/>
      <c r="AG25" s="457"/>
      <c r="AH25" s="457"/>
      <c r="AI25" s="459"/>
      <c r="AJ25" s="456" t="s">
        <v>236</v>
      </c>
      <c r="AK25" s="457"/>
      <c r="AL25" s="457"/>
      <c r="AM25" s="457"/>
      <c r="AN25" s="457"/>
      <c r="AO25" s="458"/>
    </row>
    <row r="26" spans="1:41" s="190" customFormat="1" ht="14.25">
      <c r="A26" s="464"/>
      <c r="B26" s="465"/>
      <c r="C26" s="465"/>
      <c r="D26" s="465"/>
      <c r="E26" s="465"/>
      <c r="F26" s="465"/>
      <c r="G26" s="465"/>
      <c r="H26" s="465"/>
      <c r="I26" s="463" t="s">
        <v>238</v>
      </c>
      <c r="J26" s="463"/>
      <c r="K26" s="463"/>
      <c r="L26" s="463"/>
      <c r="M26" s="463"/>
      <c r="N26" s="463"/>
      <c r="O26" s="463"/>
      <c r="P26" s="463"/>
      <c r="Q26" s="463"/>
      <c r="R26" s="456" t="s">
        <v>235</v>
      </c>
      <c r="S26" s="457"/>
      <c r="T26" s="457"/>
      <c r="U26" s="457"/>
      <c r="V26" s="457"/>
      <c r="W26" s="459"/>
      <c r="X26" s="456" t="s">
        <v>235</v>
      </c>
      <c r="Y26" s="457"/>
      <c r="Z26" s="457"/>
      <c r="AA26" s="457"/>
      <c r="AB26" s="457"/>
      <c r="AC26" s="459"/>
      <c r="AD26" s="456" t="s">
        <v>235</v>
      </c>
      <c r="AE26" s="457"/>
      <c r="AF26" s="457"/>
      <c r="AG26" s="457"/>
      <c r="AH26" s="457"/>
      <c r="AI26" s="459"/>
      <c r="AJ26" s="456" t="s">
        <v>235</v>
      </c>
      <c r="AK26" s="457"/>
      <c r="AL26" s="457"/>
      <c r="AM26" s="457"/>
      <c r="AN26" s="457"/>
      <c r="AO26" s="458"/>
    </row>
    <row r="27" spans="1:41" s="190" customFormat="1" ht="15" thickBot="1">
      <c r="A27" s="466"/>
      <c r="B27" s="467"/>
      <c r="C27" s="467"/>
      <c r="D27" s="467"/>
      <c r="E27" s="467"/>
      <c r="F27" s="467"/>
      <c r="G27" s="467"/>
      <c r="H27" s="467"/>
      <c r="I27" s="450" t="s">
        <v>233</v>
      </c>
      <c r="J27" s="451"/>
      <c r="K27" s="451"/>
      <c r="L27" s="451"/>
      <c r="M27" s="451"/>
      <c r="N27" s="451"/>
      <c r="O27" s="451"/>
      <c r="P27" s="451"/>
      <c r="Q27" s="452"/>
      <c r="R27" s="453" t="s">
        <v>235</v>
      </c>
      <c r="S27" s="454"/>
      <c r="T27" s="454"/>
      <c r="U27" s="454"/>
      <c r="V27" s="454"/>
      <c r="W27" s="455"/>
      <c r="X27" s="453" t="s">
        <v>235</v>
      </c>
      <c r="Y27" s="454"/>
      <c r="Z27" s="454"/>
      <c r="AA27" s="454"/>
      <c r="AB27" s="454"/>
      <c r="AC27" s="455"/>
      <c r="AD27" s="453" t="s">
        <v>235</v>
      </c>
      <c r="AE27" s="454"/>
      <c r="AF27" s="454"/>
      <c r="AG27" s="454"/>
      <c r="AH27" s="454"/>
      <c r="AI27" s="455"/>
      <c r="AJ27" s="453" t="s">
        <v>235</v>
      </c>
      <c r="AK27" s="454"/>
      <c r="AL27" s="454"/>
      <c r="AM27" s="454"/>
      <c r="AN27" s="454"/>
      <c r="AO27" s="460"/>
    </row>
    <row r="28" spans="9:21" s="190" customFormat="1" ht="14.25">
      <c r="I28" s="202" t="s">
        <v>878</v>
      </c>
      <c r="U28" s="191"/>
    </row>
    <row r="29" spans="1:21" s="190" customFormat="1" ht="15" thickBot="1">
      <c r="A29" s="202" t="s">
        <v>239</v>
      </c>
      <c r="U29" s="191"/>
    </row>
    <row r="30" spans="1:41" s="190" customFormat="1" ht="40.5" customHeight="1">
      <c r="A30" s="444" t="s">
        <v>240</v>
      </c>
      <c r="B30" s="445"/>
      <c r="C30" s="445"/>
      <c r="D30" s="445"/>
      <c r="E30" s="445"/>
      <c r="F30" s="445"/>
      <c r="G30" s="445"/>
      <c r="H30" s="445"/>
      <c r="I30" s="445"/>
      <c r="J30" s="445"/>
      <c r="K30" s="445"/>
      <c r="L30" s="445"/>
      <c r="M30" s="445"/>
      <c r="N30" s="445"/>
      <c r="O30" s="445"/>
      <c r="P30" s="445"/>
      <c r="Q30" s="445"/>
      <c r="R30" s="446" t="s">
        <v>241</v>
      </c>
      <c r="S30" s="446"/>
      <c r="T30" s="446"/>
      <c r="U30" s="446"/>
      <c r="V30" s="446" t="s">
        <v>242</v>
      </c>
      <c r="W30" s="446"/>
      <c r="X30" s="446"/>
      <c r="Y30" s="446"/>
      <c r="Z30" s="445" t="s">
        <v>243</v>
      </c>
      <c r="AA30" s="446"/>
      <c r="AB30" s="446"/>
      <c r="AC30" s="446"/>
      <c r="AD30" s="446"/>
      <c r="AE30" s="446"/>
      <c r="AF30" s="446"/>
      <c r="AG30" s="446"/>
      <c r="AH30" s="445" t="s">
        <v>244</v>
      </c>
      <c r="AI30" s="446"/>
      <c r="AJ30" s="446"/>
      <c r="AK30" s="446"/>
      <c r="AL30" s="446"/>
      <c r="AM30" s="446"/>
      <c r="AN30" s="446"/>
      <c r="AO30" s="462"/>
    </row>
    <row r="31" spans="1:41" s="190" customFormat="1" ht="14.25">
      <c r="A31" s="447" t="s">
        <v>245</v>
      </c>
      <c r="B31" s="448"/>
      <c r="C31" s="448"/>
      <c r="D31" s="448"/>
      <c r="E31" s="448"/>
      <c r="F31" s="448"/>
      <c r="G31" s="448"/>
      <c r="H31" s="448"/>
      <c r="I31" s="448"/>
      <c r="J31" s="448"/>
      <c r="K31" s="448"/>
      <c r="L31" s="448"/>
      <c r="M31" s="448"/>
      <c r="N31" s="448"/>
      <c r="O31" s="448"/>
      <c r="P31" s="448"/>
      <c r="Q31" s="448"/>
      <c r="R31" s="449" t="s">
        <v>246</v>
      </c>
      <c r="S31" s="449"/>
      <c r="T31" s="449"/>
      <c r="U31" s="449"/>
      <c r="V31" s="449" t="s">
        <v>247</v>
      </c>
      <c r="W31" s="449"/>
      <c r="X31" s="449"/>
      <c r="Y31" s="449"/>
      <c r="Z31" s="449" t="s">
        <v>248</v>
      </c>
      <c r="AA31" s="449"/>
      <c r="AB31" s="449"/>
      <c r="AC31" s="449"/>
      <c r="AD31" s="449"/>
      <c r="AE31" s="449"/>
      <c r="AF31" s="449"/>
      <c r="AG31" s="449"/>
      <c r="AH31" s="449" t="s">
        <v>249</v>
      </c>
      <c r="AI31" s="449"/>
      <c r="AJ31" s="449"/>
      <c r="AK31" s="449"/>
      <c r="AL31" s="449"/>
      <c r="AM31" s="449"/>
      <c r="AN31" s="449"/>
      <c r="AO31" s="461"/>
    </row>
    <row r="32" spans="1:41" s="190" customFormat="1" ht="14.25">
      <c r="A32" s="447"/>
      <c r="B32" s="448"/>
      <c r="C32" s="448"/>
      <c r="D32" s="448"/>
      <c r="E32" s="448"/>
      <c r="F32" s="448"/>
      <c r="G32" s="448"/>
      <c r="H32" s="448"/>
      <c r="I32" s="448"/>
      <c r="J32" s="448"/>
      <c r="K32" s="448"/>
      <c r="L32" s="448"/>
      <c r="M32" s="448"/>
      <c r="N32" s="448"/>
      <c r="O32" s="448"/>
      <c r="P32" s="448"/>
      <c r="Q32" s="448"/>
      <c r="R32" s="449"/>
      <c r="S32" s="449"/>
      <c r="T32" s="449"/>
      <c r="U32" s="449"/>
      <c r="V32" s="449" t="s">
        <v>250</v>
      </c>
      <c r="W32" s="449"/>
      <c r="X32" s="449"/>
      <c r="Y32" s="449"/>
      <c r="Z32" s="449" t="s">
        <v>251</v>
      </c>
      <c r="AA32" s="449"/>
      <c r="AB32" s="449"/>
      <c r="AC32" s="449"/>
      <c r="AD32" s="449"/>
      <c r="AE32" s="449"/>
      <c r="AF32" s="449"/>
      <c r="AG32" s="449"/>
      <c r="AH32" s="449" t="s">
        <v>252</v>
      </c>
      <c r="AI32" s="449"/>
      <c r="AJ32" s="449"/>
      <c r="AK32" s="449"/>
      <c r="AL32" s="449"/>
      <c r="AM32" s="449"/>
      <c r="AN32" s="449"/>
      <c r="AO32" s="461"/>
    </row>
    <row r="33" spans="1:41" s="190" customFormat="1" ht="14.25">
      <c r="A33" s="447"/>
      <c r="B33" s="448"/>
      <c r="C33" s="448"/>
      <c r="D33" s="448"/>
      <c r="E33" s="448"/>
      <c r="F33" s="448"/>
      <c r="G33" s="448"/>
      <c r="H33" s="448"/>
      <c r="I33" s="448"/>
      <c r="J33" s="448"/>
      <c r="K33" s="448"/>
      <c r="L33" s="448"/>
      <c r="M33" s="448"/>
      <c r="N33" s="448"/>
      <c r="O33" s="448"/>
      <c r="P33" s="448"/>
      <c r="Q33" s="448"/>
      <c r="R33" s="449" t="s">
        <v>253</v>
      </c>
      <c r="S33" s="449"/>
      <c r="T33" s="449"/>
      <c r="U33" s="449"/>
      <c r="V33" s="449" t="s">
        <v>247</v>
      </c>
      <c r="W33" s="449"/>
      <c r="X33" s="449"/>
      <c r="Y33" s="449"/>
      <c r="Z33" s="449" t="s">
        <v>248</v>
      </c>
      <c r="AA33" s="449"/>
      <c r="AB33" s="449"/>
      <c r="AC33" s="449"/>
      <c r="AD33" s="449"/>
      <c r="AE33" s="449"/>
      <c r="AF33" s="449"/>
      <c r="AG33" s="449"/>
      <c r="AH33" s="449" t="s">
        <v>254</v>
      </c>
      <c r="AI33" s="449"/>
      <c r="AJ33" s="449"/>
      <c r="AK33" s="449"/>
      <c r="AL33" s="449"/>
      <c r="AM33" s="449"/>
      <c r="AN33" s="449"/>
      <c r="AO33" s="461"/>
    </row>
    <row r="34" spans="1:41" s="190" customFormat="1" ht="14.25">
      <c r="A34" s="447"/>
      <c r="B34" s="448"/>
      <c r="C34" s="448"/>
      <c r="D34" s="448"/>
      <c r="E34" s="448"/>
      <c r="F34" s="448"/>
      <c r="G34" s="448"/>
      <c r="H34" s="448"/>
      <c r="I34" s="448"/>
      <c r="J34" s="448"/>
      <c r="K34" s="448"/>
      <c r="L34" s="448"/>
      <c r="M34" s="448"/>
      <c r="N34" s="448"/>
      <c r="O34" s="448"/>
      <c r="P34" s="448"/>
      <c r="Q34" s="448"/>
      <c r="R34" s="449"/>
      <c r="S34" s="449"/>
      <c r="T34" s="449"/>
      <c r="U34" s="449"/>
      <c r="V34" s="449" t="s">
        <v>250</v>
      </c>
      <c r="W34" s="449"/>
      <c r="X34" s="449"/>
      <c r="Y34" s="449"/>
      <c r="Z34" s="449" t="s">
        <v>251</v>
      </c>
      <c r="AA34" s="449"/>
      <c r="AB34" s="449"/>
      <c r="AC34" s="449"/>
      <c r="AD34" s="449"/>
      <c r="AE34" s="449"/>
      <c r="AF34" s="449"/>
      <c r="AG34" s="449"/>
      <c r="AH34" s="449" t="s">
        <v>255</v>
      </c>
      <c r="AI34" s="449"/>
      <c r="AJ34" s="449"/>
      <c r="AK34" s="449"/>
      <c r="AL34" s="449"/>
      <c r="AM34" s="449"/>
      <c r="AN34" s="449"/>
      <c r="AO34" s="461"/>
    </row>
    <row r="35" spans="1:41" ht="33.75" customHeight="1" thickBot="1">
      <c r="A35" s="442" t="s">
        <v>256</v>
      </c>
      <c r="B35" s="443"/>
      <c r="C35" s="443"/>
      <c r="D35" s="443"/>
      <c r="E35" s="443"/>
      <c r="F35" s="443"/>
      <c r="G35" s="443"/>
      <c r="H35" s="443"/>
      <c r="I35" s="443"/>
      <c r="J35" s="443"/>
      <c r="K35" s="443"/>
      <c r="L35" s="443"/>
      <c r="M35" s="443"/>
      <c r="N35" s="443"/>
      <c r="O35" s="443"/>
      <c r="P35" s="443"/>
      <c r="Q35" s="443"/>
      <c r="R35" s="440" t="s">
        <v>257</v>
      </c>
      <c r="S35" s="440"/>
      <c r="T35" s="440"/>
      <c r="U35" s="440"/>
      <c r="V35" s="440" t="s">
        <v>247</v>
      </c>
      <c r="W35" s="440"/>
      <c r="X35" s="440"/>
      <c r="Y35" s="440"/>
      <c r="Z35" s="440" t="s">
        <v>248</v>
      </c>
      <c r="AA35" s="440"/>
      <c r="AB35" s="440"/>
      <c r="AC35" s="440"/>
      <c r="AD35" s="440"/>
      <c r="AE35" s="440"/>
      <c r="AF35" s="440"/>
      <c r="AG35" s="440"/>
      <c r="AH35" s="440" t="s">
        <v>258</v>
      </c>
      <c r="AI35" s="440"/>
      <c r="AJ35" s="440"/>
      <c r="AK35" s="440"/>
      <c r="AL35" s="440"/>
      <c r="AM35" s="440"/>
      <c r="AN35" s="440"/>
      <c r="AO35" s="441"/>
    </row>
  </sheetData>
  <sheetProtection password="88FD" sheet="1" objects="1" scenarios="1" selectLockedCells="1" selectUnlockedCells="1"/>
  <mergeCells count="72">
    <mergeCell ref="I25:Q25"/>
    <mergeCell ref="A22:Q23"/>
    <mergeCell ref="R22:AO22"/>
    <mergeCell ref="I24:Q24"/>
    <mergeCell ref="R23:W23"/>
    <mergeCell ref="X23:AC23"/>
    <mergeCell ref="AD23:AI23"/>
    <mergeCell ref="AJ23:AO23"/>
    <mergeCell ref="R24:W24"/>
    <mergeCell ref="X24:AC24"/>
    <mergeCell ref="A10:T10"/>
    <mergeCell ref="A11:T11"/>
    <mergeCell ref="U10:AO10"/>
    <mergeCell ref="U11:AO11"/>
    <mergeCell ref="A12:T12"/>
    <mergeCell ref="A14:T14"/>
    <mergeCell ref="U16:AO16"/>
    <mergeCell ref="A15:T15"/>
    <mergeCell ref="A13:AO13"/>
    <mergeCell ref="U15:AO15"/>
    <mergeCell ref="U12:AO12"/>
    <mergeCell ref="U14:AO14"/>
    <mergeCell ref="I26:Q26"/>
    <mergeCell ref="A24:H27"/>
    <mergeCell ref="A1:AO2"/>
    <mergeCell ref="U8:AO8"/>
    <mergeCell ref="A8:T8"/>
    <mergeCell ref="A9:T9"/>
    <mergeCell ref="A4:AO4"/>
    <mergeCell ref="U9:AO9"/>
    <mergeCell ref="A19:AO19"/>
    <mergeCell ref="A16:T16"/>
    <mergeCell ref="AH34:AO34"/>
    <mergeCell ref="V34:Y34"/>
    <mergeCell ref="Z34:AG34"/>
    <mergeCell ref="V30:Y30"/>
    <mergeCell ref="Z30:AG30"/>
    <mergeCell ref="V32:Y32"/>
    <mergeCell ref="AH30:AO30"/>
    <mergeCell ref="V31:Y31"/>
    <mergeCell ref="Z31:AG31"/>
    <mergeCell ref="AH31:AO31"/>
    <mergeCell ref="AH32:AO32"/>
    <mergeCell ref="V33:Y33"/>
    <mergeCell ref="Z33:AG33"/>
    <mergeCell ref="AH33:AO33"/>
    <mergeCell ref="Z32:AG32"/>
    <mergeCell ref="AD24:AI24"/>
    <mergeCell ref="AJ24:AO24"/>
    <mergeCell ref="R25:W25"/>
    <mergeCell ref="X25:AC25"/>
    <mergeCell ref="AD25:AI25"/>
    <mergeCell ref="I27:Q27"/>
    <mergeCell ref="R27:W27"/>
    <mergeCell ref="AJ25:AO25"/>
    <mergeCell ref="R26:W26"/>
    <mergeCell ref="X26:AC26"/>
    <mergeCell ref="AD26:AI26"/>
    <mergeCell ref="AJ26:AO26"/>
    <mergeCell ref="AJ27:AO27"/>
    <mergeCell ref="X27:AC27"/>
    <mergeCell ref="AD27:AI27"/>
    <mergeCell ref="AH35:AO35"/>
    <mergeCell ref="A35:Q35"/>
    <mergeCell ref="R35:U35"/>
    <mergeCell ref="V35:Y35"/>
    <mergeCell ref="Z35:AG35"/>
    <mergeCell ref="A30:Q30"/>
    <mergeCell ref="R30:U30"/>
    <mergeCell ref="A31:Q34"/>
    <mergeCell ref="R31:U32"/>
    <mergeCell ref="R33:U34"/>
  </mergeCells>
  <printOptions/>
  <pageMargins left="0.7480314960629921" right="0.7480314960629921" top="0.984251968503937" bottom="0.984251968503937" header="0.5118110236220472" footer="0.5118110236220472"/>
  <pageSetup horizontalDpi="600" verticalDpi="600" orientation="portrait" paperSize="9" scale="80" r:id="rId2"/>
  <headerFooter alignWithMargins="0">
    <oddFooter>&amp;C&amp;P/&amp;N</oddFooter>
  </headerFooter>
  <legacyDrawingHF r:id="rId1"/>
</worksheet>
</file>

<file path=xl/worksheets/sheet2.xml><?xml version="1.0" encoding="utf-8"?>
<worksheet xmlns="http://schemas.openxmlformats.org/spreadsheetml/2006/main" xmlns:r="http://schemas.openxmlformats.org/officeDocument/2006/relationships">
  <sheetPr codeName="Sheet4">
    <tabColor indexed="10"/>
  </sheetPr>
  <dimension ref="A1:BT147"/>
  <sheetViews>
    <sheetView showGridLines="0" zoomScaleSheetLayoutView="75" zoomScalePageLayoutView="0" workbookViewId="0" topLeftCell="A1">
      <selection activeCell="AW114" sqref="AW114"/>
    </sheetView>
  </sheetViews>
  <sheetFormatPr defaultColWidth="26.00390625" defaultRowHeight="40.5" customHeight="1"/>
  <cols>
    <col min="1" max="9" width="3.125" style="1" customWidth="1"/>
    <col min="10" max="17" width="3.125" style="6" customWidth="1"/>
    <col min="18" max="44" width="2.625" style="6" customWidth="1"/>
    <col min="45" max="70" width="3.125" style="6" customWidth="1"/>
    <col min="71" max="73" width="2.625" style="1" customWidth="1"/>
    <col min="74" max="74" width="5.00390625" style="1" customWidth="1"/>
    <col min="75" max="77" width="30.875" style="1" customWidth="1"/>
    <col min="78" max="78" width="9.00390625" style="1" customWidth="1"/>
    <col min="79" max="83" width="4.625" style="1" customWidth="1"/>
    <col min="84" max="16384" width="26.00390625" style="1" customWidth="1"/>
  </cols>
  <sheetData>
    <row r="1" spans="10:70"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2"/>
      <c r="BN1" s="176"/>
      <c r="BO1" s="1"/>
      <c r="BP1" s="1"/>
      <c r="BQ1" s="1"/>
      <c r="BR1" s="1"/>
    </row>
    <row r="2" spans="1:70" ht="53.25" customHeight="1">
      <c r="A2" s="551" t="s">
        <v>415</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204"/>
      <c r="AU2" s="204"/>
      <c r="AV2" s="204"/>
      <c r="AW2" s="204"/>
      <c r="AX2" s="204"/>
      <c r="AY2" s="204"/>
      <c r="AZ2" s="204"/>
      <c r="BA2" s="204"/>
      <c r="BB2" s="204"/>
      <c r="BC2" s="204"/>
      <c r="BD2" s="204"/>
      <c r="BE2" s="204"/>
      <c r="BF2" s="204"/>
      <c r="BG2" s="204"/>
      <c r="BH2" s="204"/>
      <c r="BI2" s="52"/>
      <c r="BJ2" s="52"/>
      <c r="BK2" s="52"/>
      <c r="BL2" s="52"/>
      <c r="BM2" s="52"/>
      <c r="BN2" s="52"/>
      <c r="BO2" s="52"/>
      <c r="BP2" s="52"/>
      <c r="BQ2" s="52"/>
      <c r="BR2" s="52"/>
    </row>
    <row r="3" spans="1:71" ht="17.25">
      <c r="A3" s="552" t="s">
        <v>612</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3"/>
      <c r="AQ3" s="553"/>
      <c r="AR3" s="553"/>
      <c r="AS3" s="554"/>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205"/>
    </row>
    <row r="4" spans="1:70" s="18" customFormat="1" ht="17.25">
      <c r="A4" s="555" t="s">
        <v>819</v>
      </c>
      <c r="B4" s="555"/>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row>
    <row r="5" spans="1:70" s="18" customFormat="1" ht="17.25" customHeight="1" hidden="1">
      <c r="A5" s="169"/>
      <c r="B5" s="167"/>
      <c r="C5" s="167"/>
      <c r="D5" s="167"/>
      <c r="E5" s="167"/>
      <c r="F5" s="167"/>
      <c r="G5" s="167"/>
      <c r="H5" s="167"/>
      <c r="I5" s="167"/>
      <c r="J5" s="167"/>
      <c r="K5" s="167"/>
      <c r="L5" s="167"/>
      <c r="M5" s="167"/>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row>
    <row r="6" spans="1:70" s="175" customFormat="1" ht="91.5" customHeight="1">
      <c r="A6" s="556" t="s">
        <v>333</v>
      </c>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6"/>
      <c r="AR6" s="556"/>
      <c r="AS6" s="556"/>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row>
    <row r="7" spans="2:71" s="145" customFormat="1" ht="5.25" customHeight="1">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4"/>
      <c r="BS7" s="174"/>
    </row>
    <row r="8" spans="1:70" s="161" customFormat="1" ht="17.25">
      <c r="A8" s="170"/>
      <c r="B8" s="206" t="s">
        <v>259</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row>
    <row r="9" spans="1:50" s="180" customFormat="1" ht="24" customHeight="1">
      <c r="A9" s="179"/>
      <c r="B9" s="557" t="s">
        <v>260</v>
      </c>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9"/>
      <c r="AL9" s="560" t="s">
        <v>481</v>
      </c>
      <c r="AM9" s="561"/>
      <c r="AN9" s="562" t="s">
        <v>416</v>
      </c>
      <c r="AO9" s="563"/>
      <c r="AP9" s="563"/>
      <c r="AQ9" s="564"/>
      <c r="AR9" s="560" t="s">
        <v>417</v>
      </c>
      <c r="AS9" s="561"/>
      <c r="AT9" s="179"/>
      <c r="AU9" s="179"/>
      <c r="AV9" s="179"/>
      <c r="AW9" s="179"/>
      <c r="AX9" s="179"/>
    </row>
    <row r="10" spans="1:50" s="180" customFormat="1" ht="17.25" customHeight="1">
      <c r="A10" s="179"/>
      <c r="B10" s="211" t="s">
        <v>418</v>
      </c>
      <c r="C10" s="212"/>
      <c r="D10" s="213"/>
      <c r="E10" s="211" t="s">
        <v>482</v>
      </c>
      <c r="F10" s="212"/>
      <c r="G10" s="212"/>
      <c r="H10" s="212"/>
      <c r="I10" s="212"/>
      <c r="J10" s="213"/>
      <c r="K10" s="211" t="s">
        <v>483</v>
      </c>
      <c r="L10" s="212"/>
      <c r="M10" s="212"/>
      <c r="N10" s="212"/>
      <c r="O10" s="212"/>
      <c r="P10" s="212"/>
      <c r="Q10" s="212"/>
      <c r="R10" s="213"/>
      <c r="S10" s="545" t="s">
        <v>484</v>
      </c>
      <c r="T10" s="546"/>
      <c r="U10" s="546"/>
      <c r="V10" s="546"/>
      <c r="W10" s="546"/>
      <c r="X10" s="546"/>
      <c r="Y10" s="546"/>
      <c r="Z10" s="546"/>
      <c r="AA10" s="546"/>
      <c r="AB10" s="546"/>
      <c r="AC10" s="546"/>
      <c r="AD10" s="546"/>
      <c r="AE10" s="546"/>
      <c r="AF10" s="546"/>
      <c r="AG10" s="546"/>
      <c r="AH10" s="546"/>
      <c r="AI10" s="546"/>
      <c r="AJ10" s="546"/>
      <c r="AK10" s="547"/>
      <c r="AL10" s="533" t="s">
        <v>419</v>
      </c>
      <c r="AM10" s="534"/>
      <c r="AN10" s="533" t="s">
        <v>419</v>
      </c>
      <c r="AO10" s="542"/>
      <c r="AP10" s="542"/>
      <c r="AQ10" s="534"/>
      <c r="AR10" s="533" t="s">
        <v>419</v>
      </c>
      <c r="AS10" s="534"/>
      <c r="AT10" s="179"/>
      <c r="AU10" s="179"/>
      <c r="AV10" s="179"/>
      <c r="AW10" s="179"/>
      <c r="AX10" s="179"/>
    </row>
    <row r="11" spans="1:52" s="180" customFormat="1" ht="17.25" customHeight="1">
      <c r="A11" s="179"/>
      <c r="B11" s="214"/>
      <c r="C11" s="215"/>
      <c r="D11" s="216"/>
      <c r="E11" s="217"/>
      <c r="F11" s="218"/>
      <c r="G11" s="218"/>
      <c r="H11" s="218"/>
      <c r="I11" s="218"/>
      <c r="J11" s="219"/>
      <c r="K11" s="217"/>
      <c r="L11" s="218"/>
      <c r="M11" s="218"/>
      <c r="N11" s="218"/>
      <c r="O11" s="218"/>
      <c r="P11" s="218"/>
      <c r="Q11" s="218"/>
      <c r="R11" s="219"/>
      <c r="S11" s="545" t="s">
        <v>485</v>
      </c>
      <c r="T11" s="546"/>
      <c r="U11" s="546"/>
      <c r="V11" s="546"/>
      <c r="W11" s="546"/>
      <c r="X11" s="546"/>
      <c r="Y11" s="546"/>
      <c r="Z11" s="546"/>
      <c r="AA11" s="546"/>
      <c r="AB11" s="546"/>
      <c r="AC11" s="546"/>
      <c r="AD11" s="546"/>
      <c r="AE11" s="546"/>
      <c r="AF11" s="546"/>
      <c r="AG11" s="546"/>
      <c r="AH11" s="546"/>
      <c r="AI11" s="546"/>
      <c r="AJ11" s="546"/>
      <c r="AK11" s="547"/>
      <c r="AL11" s="535"/>
      <c r="AM11" s="536"/>
      <c r="AN11" s="535"/>
      <c r="AO11" s="543"/>
      <c r="AP11" s="543"/>
      <c r="AQ11" s="536"/>
      <c r="AR11" s="535"/>
      <c r="AS11" s="536"/>
      <c r="AT11" s="181"/>
      <c r="AU11" s="181"/>
      <c r="AV11" s="181"/>
      <c r="AW11" s="181"/>
      <c r="AX11" s="182"/>
      <c r="AY11" s="182"/>
      <c r="AZ11" s="182"/>
    </row>
    <row r="12" spans="1:57" s="180" customFormat="1" ht="17.25">
      <c r="A12" s="179"/>
      <c r="B12" s="214"/>
      <c r="C12" s="215"/>
      <c r="D12" s="216"/>
      <c r="E12" s="220" t="s">
        <v>486</v>
      </c>
      <c r="F12" s="221"/>
      <c r="G12" s="221"/>
      <c r="H12" s="221"/>
      <c r="I12" s="221"/>
      <c r="J12" s="222"/>
      <c r="K12" s="220" t="s">
        <v>483</v>
      </c>
      <c r="L12" s="221"/>
      <c r="M12" s="221"/>
      <c r="N12" s="221"/>
      <c r="O12" s="221"/>
      <c r="P12" s="221"/>
      <c r="Q12" s="221"/>
      <c r="R12" s="222"/>
      <c r="S12" s="223"/>
      <c r="T12" s="224"/>
      <c r="U12" s="224"/>
      <c r="V12" s="224"/>
      <c r="W12" s="224"/>
      <c r="X12" s="224"/>
      <c r="Y12" s="224"/>
      <c r="Z12" s="224"/>
      <c r="AA12" s="224"/>
      <c r="AB12" s="224"/>
      <c r="AC12" s="224"/>
      <c r="AD12" s="224"/>
      <c r="AE12" s="224"/>
      <c r="AF12" s="224"/>
      <c r="AG12" s="224"/>
      <c r="AH12" s="224"/>
      <c r="AI12" s="224"/>
      <c r="AJ12" s="224"/>
      <c r="AK12" s="225"/>
      <c r="AL12" s="537"/>
      <c r="AM12" s="538"/>
      <c r="AN12" s="537"/>
      <c r="AO12" s="544"/>
      <c r="AP12" s="544"/>
      <c r="AQ12" s="538"/>
      <c r="AR12" s="537"/>
      <c r="AS12" s="538"/>
      <c r="AT12" s="172"/>
      <c r="AU12" s="172"/>
      <c r="AV12" s="172"/>
      <c r="AW12" s="172"/>
      <c r="AX12" s="172"/>
      <c r="AY12" s="172"/>
      <c r="AZ12" s="172"/>
      <c r="BA12" s="183"/>
      <c r="BE12" s="183"/>
    </row>
    <row r="13" spans="1:57" s="180" customFormat="1" ht="17.25" customHeight="1">
      <c r="A13" s="179"/>
      <c r="B13" s="214"/>
      <c r="C13" s="215"/>
      <c r="D13" s="216"/>
      <c r="E13" s="211" t="s">
        <v>487</v>
      </c>
      <c r="F13" s="212"/>
      <c r="G13" s="212"/>
      <c r="H13" s="212"/>
      <c r="I13" s="212"/>
      <c r="J13" s="213"/>
      <c r="K13" s="211" t="s">
        <v>488</v>
      </c>
      <c r="L13" s="212"/>
      <c r="M13" s="212"/>
      <c r="N13" s="212"/>
      <c r="O13" s="212"/>
      <c r="P13" s="212"/>
      <c r="Q13" s="212"/>
      <c r="R13" s="213"/>
      <c r="S13" s="545" t="s">
        <v>489</v>
      </c>
      <c r="T13" s="546"/>
      <c r="U13" s="546"/>
      <c r="V13" s="546"/>
      <c r="W13" s="546"/>
      <c r="X13" s="546"/>
      <c r="Y13" s="546"/>
      <c r="Z13" s="546"/>
      <c r="AA13" s="546"/>
      <c r="AB13" s="546"/>
      <c r="AC13" s="546"/>
      <c r="AD13" s="546"/>
      <c r="AE13" s="546"/>
      <c r="AF13" s="546"/>
      <c r="AG13" s="546"/>
      <c r="AH13" s="546"/>
      <c r="AI13" s="546"/>
      <c r="AJ13" s="546"/>
      <c r="AK13" s="547"/>
      <c r="AL13" s="533" t="s">
        <v>420</v>
      </c>
      <c r="AM13" s="534"/>
      <c r="AN13" s="533" t="s">
        <v>420</v>
      </c>
      <c r="AO13" s="542"/>
      <c r="AP13" s="542"/>
      <c r="AQ13" s="534"/>
      <c r="AR13" s="533" t="s">
        <v>420</v>
      </c>
      <c r="AS13" s="534"/>
      <c r="AT13" s="172"/>
      <c r="AU13" s="172"/>
      <c r="AV13" s="172"/>
      <c r="AW13" s="172"/>
      <c r="AX13" s="172"/>
      <c r="AY13" s="172"/>
      <c r="AZ13" s="172"/>
      <c r="BA13" s="183"/>
      <c r="BE13" s="183"/>
    </row>
    <row r="14" spans="1:57" s="180" customFormat="1" ht="17.25">
      <c r="A14" s="179"/>
      <c r="B14" s="214"/>
      <c r="C14" s="215"/>
      <c r="D14" s="216"/>
      <c r="E14" s="214"/>
      <c r="F14" s="215"/>
      <c r="G14" s="215"/>
      <c r="H14" s="215"/>
      <c r="I14" s="215"/>
      <c r="J14" s="216"/>
      <c r="K14" s="214"/>
      <c r="L14" s="215"/>
      <c r="M14" s="215"/>
      <c r="N14" s="215"/>
      <c r="O14" s="215"/>
      <c r="P14" s="215"/>
      <c r="Q14" s="215"/>
      <c r="R14" s="216"/>
      <c r="S14" s="223" t="s">
        <v>490</v>
      </c>
      <c r="T14" s="224"/>
      <c r="U14" s="224"/>
      <c r="V14" s="224"/>
      <c r="W14" s="224"/>
      <c r="X14" s="224"/>
      <c r="Y14" s="224"/>
      <c r="Z14" s="224"/>
      <c r="AA14" s="224"/>
      <c r="AB14" s="224"/>
      <c r="AC14" s="224"/>
      <c r="AD14" s="224"/>
      <c r="AE14" s="224"/>
      <c r="AF14" s="224"/>
      <c r="AG14" s="224"/>
      <c r="AH14" s="224"/>
      <c r="AI14" s="224"/>
      <c r="AJ14" s="224"/>
      <c r="AK14" s="225"/>
      <c r="AL14" s="535"/>
      <c r="AM14" s="536"/>
      <c r="AN14" s="535"/>
      <c r="AO14" s="543"/>
      <c r="AP14" s="543"/>
      <c r="AQ14" s="536"/>
      <c r="AR14" s="535"/>
      <c r="AS14" s="536"/>
      <c r="AT14" s="172"/>
      <c r="AU14" s="172"/>
      <c r="AV14" s="172"/>
      <c r="AW14" s="172"/>
      <c r="AX14" s="172"/>
      <c r="AY14" s="172"/>
      <c r="AZ14" s="172"/>
      <c r="BA14" s="183"/>
      <c r="BE14" s="183"/>
    </row>
    <row r="15" spans="1:57" s="180" customFormat="1" ht="17.25">
      <c r="A15" s="179"/>
      <c r="B15" s="214"/>
      <c r="C15" s="215"/>
      <c r="D15" s="216"/>
      <c r="E15" s="214"/>
      <c r="F15" s="215"/>
      <c r="G15" s="215"/>
      <c r="H15" s="215"/>
      <c r="I15" s="215"/>
      <c r="J15" s="216"/>
      <c r="K15" s="214"/>
      <c r="L15" s="215"/>
      <c r="M15" s="215"/>
      <c r="N15" s="215"/>
      <c r="O15" s="215"/>
      <c r="P15" s="215"/>
      <c r="Q15" s="215"/>
      <c r="R15" s="216"/>
      <c r="S15" s="223" t="s">
        <v>485</v>
      </c>
      <c r="T15" s="224"/>
      <c r="U15" s="224"/>
      <c r="V15" s="224"/>
      <c r="W15" s="224"/>
      <c r="X15" s="224"/>
      <c r="Y15" s="224"/>
      <c r="Z15" s="224"/>
      <c r="AA15" s="224"/>
      <c r="AB15" s="224"/>
      <c r="AC15" s="224"/>
      <c r="AD15" s="224"/>
      <c r="AE15" s="224"/>
      <c r="AF15" s="224"/>
      <c r="AG15" s="224"/>
      <c r="AH15" s="224"/>
      <c r="AI15" s="224"/>
      <c r="AJ15" s="224"/>
      <c r="AK15" s="225"/>
      <c r="AL15" s="537"/>
      <c r="AM15" s="538"/>
      <c r="AN15" s="537"/>
      <c r="AO15" s="544"/>
      <c r="AP15" s="544"/>
      <c r="AQ15" s="538"/>
      <c r="AR15" s="537"/>
      <c r="AS15" s="538"/>
      <c r="AT15" s="172"/>
      <c r="AU15" s="172"/>
      <c r="AV15" s="172"/>
      <c r="AW15" s="172"/>
      <c r="AX15" s="172"/>
      <c r="AY15" s="172"/>
      <c r="AZ15" s="172"/>
      <c r="BA15" s="183"/>
      <c r="BE15" s="183"/>
    </row>
    <row r="16" spans="1:57" s="180" customFormat="1" ht="17.25">
      <c r="A16" s="179"/>
      <c r="B16" s="214"/>
      <c r="C16" s="215"/>
      <c r="D16" s="216"/>
      <c r="E16" s="214"/>
      <c r="F16" s="215"/>
      <c r="G16" s="215"/>
      <c r="H16" s="215"/>
      <c r="I16" s="215"/>
      <c r="J16" s="216"/>
      <c r="K16" s="217"/>
      <c r="L16" s="218"/>
      <c r="M16" s="218"/>
      <c r="N16" s="218"/>
      <c r="O16" s="218"/>
      <c r="P16" s="218"/>
      <c r="Q16" s="218"/>
      <c r="R16" s="219"/>
      <c r="S16" s="223" t="s">
        <v>491</v>
      </c>
      <c r="T16" s="224"/>
      <c r="U16" s="224"/>
      <c r="V16" s="224"/>
      <c r="W16" s="224"/>
      <c r="X16" s="224"/>
      <c r="Y16" s="224"/>
      <c r="Z16" s="224"/>
      <c r="AA16" s="224"/>
      <c r="AB16" s="224"/>
      <c r="AC16" s="224"/>
      <c r="AD16" s="224"/>
      <c r="AE16" s="224"/>
      <c r="AF16" s="224"/>
      <c r="AG16" s="224"/>
      <c r="AH16" s="224"/>
      <c r="AI16" s="224"/>
      <c r="AJ16" s="224"/>
      <c r="AK16" s="225"/>
      <c r="AL16" s="539" t="s">
        <v>419</v>
      </c>
      <c r="AM16" s="540"/>
      <c r="AN16" s="539" t="s">
        <v>419</v>
      </c>
      <c r="AO16" s="541"/>
      <c r="AP16" s="541"/>
      <c r="AQ16" s="540"/>
      <c r="AR16" s="539" t="s">
        <v>419</v>
      </c>
      <c r="AS16" s="540"/>
      <c r="AT16" s="172"/>
      <c r="AU16" s="172"/>
      <c r="AV16" s="172"/>
      <c r="AW16" s="172"/>
      <c r="AX16" s="172"/>
      <c r="AY16" s="172"/>
      <c r="AZ16" s="172"/>
      <c r="BA16" s="183"/>
      <c r="BE16" s="183"/>
    </row>
    <row r="17" spans="1:52" s="180" customFormat="1" ht="17.25" customHeight="1">
      <c r="A17" s="179"/>
      <c r="B17" s="214"/>
      <c r="C17" s="215"/>
      <c r="D17" s="216"/>
      <c r="E17" s="214"/>
      <c r="F17" s="215"/>
      <c r="G17" s="215"/>
      <c r="H17" s="215"/>
      <c r="I17" s="215"/>
      <c r="J17" s="216"/>
      <c r="K17" s="211" t="s">
        <v>421</v>
      </c>
      <c r="L17" s="212"/>
      <c r="M17" s="212"/>
      <c r="N17" s="212"/>
      <c r="O17" s="212"/>
      <c r="P17" s="212"/>
      <c r="Q17" s="212"/>
      <c r="R17" s="213"/>
      <c r="S17" s="545" t="s">
        <v>492</v>
      </c>
      <c r="T17" s="546"/>
      <c r="U17" s="546"/>
      <c r="V17" s="546"/>
      <c r="W17" s="546"/>
      <c r="X17" s="546"/>
      <c r="Y17" s="546"/>
      <c r="Z17" s="546"/>
      <c r="AA17" s="546"/>
      <c r="AB17" s="546"/>
      <c r="AC17" s="546"/>
      <c r="AD17" s="546"/>
      <c r="AE17" s="546"/>
      <c r="AF17" s="546"/>
      <c r="AG17" s="546"/>
      <c r="AH17" s="546"/>
      <c r="AI17" s="546"/>
      <c r="AJ17" s="546"/>
      <c r="AK17" s="547"/>
      <c r="AL17" s="539" t="s">
        <v>420</v>
      </c>
      <c r="AM17" s="540"/>
      <c r="AN17" s="539" t="s">
        <v>420</v>
      </c>
      <c r="AO17" s="541"/>
      <c r="AP17" s="541"/>
      <c r="AQ17" s="540"/>
      <c r="AR17" s="539" t="s">
        <v>420</v>
      </c>
      <c r="AS17" s="540"/>
      <c r="AT17" s="172"/>
      <c r="AU17" s="172"/>
      <c r="AV17" s="172"/>
      <c r="AW17" s="172"/>
      <c r="AX17" s="172"/>
      <c r="AY17" s="172"/>
      <c r="AZ17" s="172"/>
    </row>
    <row r="18" spans="1:52" s="180" customFormat="1" ht="17.25" customHeight="1">
      <c r="A18" s="179"/>
      <c r="B18" s="214"/>
      <c r="C18" s="215"/>
      <c r="D18" s="216"/>
      <c r="E18" s="214"/>
      <c r="F18" s="215"/>
      <c r="G18" s="215"/>
      <c r="H18" s="215"/>
      <c r="I18" s="215"/>
      <c r="J18" s="216"/>
      <c r="K18" s="214"/>
      <c r="L18" s="215"/>
      <c r="M18" s="215"/>
      <c r="N18" s="215"/>
      <c r="O18" s="215"/>
      <c r="P18" s="215"/>
      <c r="Q18" s="215"/>
      <c r="R18" s="216"/>
      <c r="S18" s="545" t="s">
        <v>493</v>
      </c>
      <c r="T18" s="546"/>
      <c r="U18" s="546"/>
      <c r="V18" s="546"/>
      <c r="W18" s="546"/>
      <c r="X18" s="546"/>
      <c r="Y18" s="546"/>
      <c r="Z18" s="546"/>
      <c r="AA18" s="546"/>
      <c r="AB18" s="546"/>
      <c r="AC18" s="546"/>
      <c r="AD18" s="546"/>
      <c r="AE18" s="546"/>
      <c r="AF18" s="546"/>
      <c r="AG18" s="546"/>
      <c r="AH18" s="546"/>
      <c r="AI18" s="546"/>
      <c r="AJ18" s="546"/>
      <c r="AK18" s="547"/>
      <c r="AL18" s="539" t="s">
        <v>419</v>
      </c>
      <c r="AM18" s="540"/>
      <c r="AN18" s="539" t="s">
        <v>419</v>
      </c>
      <c r="AO18" s="541"/>
      <c r="AP18" s="541"/>
      <c r="AQ18" s="540"/>
      <c r="AR18" s="539" t="s">
        <v>419</v>
      </c>
      <c r="AS18" s="540"/>
      <c r="AT18" s="172"/>
      <c r="AU18" s="172"/>
      <c r="AV18" s="172"/>
      <c r="AW18" s="172"/>
      <c r="AX18" s="172"/>
      <c r="AY18" s="172"/>
      <c r="AZ18" s="172"/>
    </row>
    <row r="19" spans="1:52" s="180" customFormat="1" ht="17.25" customHeight="1">
      <c r="A19" s="179"/>
      <c r="B19" s="214"/>
      <c r="C19" s="215"/>
      <c r="D19" s="216"/>
      <c r="E19" s="214"/>
      <c r="F19" s="215"/>
      <c r="G19" s="215"/>
      <c r="H19" s="215"/>
      <c r="I19" s="215"/>
      <c r="J19" s="216"/>
      <c r="K19" s="217"/>
      <c r="L19" s="218"/>
      <c r="M19" s="218"/>
      <c r="N19" s="218"/>
      <c r="O19" s="218"/>
      <c r="P19" s="218"/>
      <c r="Q19" s="218"/>
      <c r="R19" s="219"/>
      <c r="S19" s="545" t="s">
        <v>494</v>
      </c>
      <c r="T19" s="546"/>
      <c r="U19" s="546"/>
      <c r="V19" s="546"/>
      <c r="W19" s="546"/>
      <c r="X19" s="546"/>
      <c r="Y19" s="546"/>
      <c r="Z19" s="546"/>
      <c r="AA19" s="546"/>
      <c r="AB19" s="546"/>
      <c r="AC19" s="546"/>
      <c r="AD19" s="546"/>
      <c r="AE19" s="546"/>
      <c r="AF19" s="546"/>
      <c r="AG19" s="546"/>
      <c r="AH19" s="546"/>
      <c r="AI19" s="546"/>
      <c r="AJ19" s="546"/>
      <c r="AK19" s="547"/>
      <c r="AL19" s="539" t="s">
        <v>420</v>
      </c>
      <c r="AM19" s="540"/>
      <c r="AN19" s="539" t="s">
        <v>420</v>
      </c>
      <c r="AO19" s="541"/>
      <c r="AP19" s="541"/>
      <c r="AQ19" s="540"/>
      <c r="AR19" s="539" t="s">
        <v>420</v>
      </c>
      <c r="AS19" s="540"/>
      <c r="AT19" s="172"/>
      <c r="AU19" s="172"/>
      <c r="AV19" s="172"/>
      <c r="AW19" s="172"/>
      <c r="AX19" s="172"/>
      <c r="AY19" s="172"/>
      <c r="AZ19" s="172"/>
    </row>
    <row r="20" spans="1:57" s="180" customFormat="1" ht="17.25">
      <c r="A20" s="179"/>
      <c r="B20" s="214"/>
      <c r="C20" s="215"/>
      <c r="D20" s="216"/>
      <c r="E20" s="214"/>
      <c r="F20" s="215"/>
      <c r="G20" s="215"/>
      <c r="H20" s="215"/>
      <c r="I20" s="215"/>
      <c r="J20" s="216"/>
      <c r="K20" s="211" t="s">
        <v>495</v>
      </c>
      <c r="L20" s="212"/>
      <c r="M20" s="212"/>
      <c r="N20" s="212"/>
      <c r="O20" s="212"/>
      <c r="P20" s="212"/>
      <c r="Q20" s="212"/>
      <c r="R20" s="213"/>
      <c r="S20" s="223" t="s">
        <v>422</v>
      </c>
      <c r="T20" s="224"/>
      <c r="U20" s="224"/>
      <c r="V20" s="224"/>
      <c r="W20" s="224"/>
      <c r="X20" s="224"/>
      <c r="Y20" s="224"/>
      <c r="Z20" s="224"/>
      <c r="AA20" s="224"/>
      <c r="AB20" s="224"/>
      <c r="AC20" s="224"/>
      <c r="AD20" s="224"/>
      <c r="AE20" s="224"/>
      <c r="AF20" s="224"/>
      <c r="AG20" s="224"/>
      <c r="AH20" s="224"/>
      <c r="AI20" s="224"/>
      <c r="AJ20" s="224"/>
      <c r="AK20" s="225"/>
      <c r="AL20" s="533" t="s">
        <v>419</v>
      </c>
      <c r="AM20" s="534"/>
      <c r="AN20" s="533" t="s">
        <v>419</v>
      </c>
      <c r="AO20" s="542"/>
      <c r="AP20" s="542"/>
      <c r="AQ20" s="534"/>
      <c r="AR20" s="533" t="s">
        <v>419</v>
      </c>
      <c r="AS20" s="534"/>
      <c r="AT20" s="172"/>
      <c r="AU20" s="172"/>
      <c r="AV20" s="172"/>
      <c r="AW20" s="172"/>
      <c r="AX20" s="172"/>
      <c r="AY20" s="172"/>
      <c r="AZ20" s="172"/>
      <c r="BA20" s="183"/>
      <c r="BE20" s="183"/>
    </row>
    <row r="21" spans="1:57" s="180" customFormat="1" ht="17.25">
      <c r="A21" s="179"/>
      <c r="B21" s="214"/>
      <c r="C21" s="215"/>
      <c r="D21" s="216"/>
      <c r="E21" s="214"/>
      <c r="F21" s="215"/>
      <c r="G21" s="215"/>
      <c r="H21" s="215"/>
      <c r="I21" s="215"/>
      <c r="J21" s="216"/>
      <c r="K21" s="215"/>
      <c r="L21" s="215"/>
      <c r="M21" s="215"/>
      <c r="N21" s="215"/>
      <c r="O21" s="215"/>
      <c r="P21" s="215"/>
      <c r="Q21" s="215"/>
      <c r="R21" s="216"/>
      <c r="S21" s="223" t="s">
        <v>423</v>
      </c>
      <c r="T21" s="224"/>
      <c r="U21" s="224"/>
      <c r="V21" s="224"/>
      <c r="W21" s="224"/>
      <c r="X21" s="224"/>
      <c r="Y21" s="224"/>
      <c r="Z21" s="224"/>
      <c r="AA21" s="224"/>
      <c r="AB21" s="224"/>
      <c r="AC21" s="224"/>
      <c r="AD21" s="224"/>
      <c r="AE21" s="224"/>
      <c r="AF21" s="224"/>
      <c r="AG21" s="224"/>
      <c r="AH21" s="224"/>
      <c r="AI21" s="224"/>
      <c r="AJ21" s="224"/>
      <c r="AK21" s="225"/>
      <c r="AL21" s="535"/>
      <c r="AM21" s="536"/>
      <c r="AN21" s="535"/>
      <c r="AO21" s="543"/>
      <c r="AP21" s="543"/>
      <c r="AQ21" s="536"/>
      <c r="AR21" s="535"/>
      <c r="AS21" s="536"/>
      <c r="AT21" s="172"/>
      <c r="AU21" s="172"/>
      <c r="AV21" s="172"/>
      <c r="AW21" s="172"/>
      <c r="AX21" s="172"/>
      <c r="AY21" s="172"/>
      <c r="AZ21" s="172"/>
      <c r="BA21" s="183"/>
      <c r="BE21" s="183"/>
    </row>
    <row r="22" spans="1:57" s="180" customFormat="1" ht="17.25">
      <c r="A22" s="179"/>
      <c r="B22" s="214"/>
      <c r="C22" s="215"/>
      <c r="D22" s="216"/>
      <c r="E22" s="214"/>
      <c r="F22" s="215"/>
      <c r="G22" s="215"/>
      <c r="H22" s="215"/>
      <c r="I22" s="215"/>
      <c r="J22" s="216"/>
      <c r="K22" s="218"/>
      <c r="L22" s="218"/>
      <c r="M22" s="218"/>
      <c r="N22" s="218"/>
      <c r="O22" s="218"/>
      <c r="P22" s="218"/>
      <c r="Q22" s="218"/>
      <c r="R22" s="219"/>
      <c r="S22" s="223" t="s">
        <v>485</v>
      </c>
      <c r="T22" s="224"/>
      <c r="U22" s="224"/>
      <c r="V22" s="224"/>
      <c r="W22" s="224"/>
      <c r="X22" s="224"/>
      <c r="Y22" s="224"/>
      <c r="Z22" s="224"/>
      <c r="AA22" s="224"/>
      <c r="AB22" s="224"/>
      <c r="AC22" s="224"/>
      <c r="AD22" s="224"/>
      <c r="AE22" s="224"/>
      <c r="AF22" s="224"/>
      <c r="AG22" s="224"/>
      <c r="AH22" s="224"/>
      <c r="AI22" s="224"/>
      <c r="AJ22" s="224"/>
      <c r="AK22" s="225"/>
      <c r="AL22" s="535"/>
      <c r="AM22" s="536"/>
      <c r="AN22" s="535"/>
      <c r="AO22" s="543"/>
      <c r="AP22" s="543"/>
      <c r="AQ22" s="536"/>
      <c r="AR22" s="535"/>
      <c r="AS22" s="536"/>
      <c r="AT22" s="172"/>
      <c r="AU22" s="172"/>
      <c r="AV22" s="172"/>
      <c r="AW22" s="172"/>
      <c r="AX22" s="172"/>
      <c r="AY22" s="172"/>
      <c r="AZ22" s="172"/>
      <c r="BA22" s="183"/>
      <c r="BE22" s="183"/>
    </row>
    <row r="23" spans="1:57" s="180" customFormat="1" ht="17.25">
      <c r="A23" s="179"/>
      <c r="B23" s="214"/>
      <c r="C23" s="215"/>
      <c r="D23" s="216"/>
      <c r="E23" s="214"/>
      <c r="F23" s="215"/>
      <c r="G23" s="215"/>
      <c r="H23" s="215"/>
      <c r="I23" s="215"/>
      <c r="J23" s="216"/>
      <c r="K23" s="212" t="s">
        <v>424</v>
      </c>
      <c r="L23" s="215"/>
      <c r="M23" s="215"/>
      <c r="N23" s="215"/>
      <c r="O23" s="215"/>
      <c r="P23" s="215"/>
      <c r="Q23" s="215"/>
      <c r="R23" s="216"/>
      <c r="S23" s="545" t="s">
        <v>492</v>
      </c>
      <c r="T23" s="546"/>
      <c r="U23" s="546"/>
      <c r="V23" s="546"/>
      <c r="W23" s="546"/>
      <c r="X23" s="546"/>
      <c r="Y23" s="546"/>
      <c r="Z23" s="546"/>
      <c r="AA23" s="546"/>
      <c r="AB23" s="546"/>
      <c r="AC23" s="546"/>
      <c r="AD23" s="546"/>
      <c r="AE23" s="546"/>
      <c r="AF23" s="546"/>
      <c r="AG23" s="546"/>
      <c r="AH23" s="546"/>
      <c r="AI23" s="546"/>
      <c r="AJ23" s="546"/>
      <c r="AK23" s="547"/>
      <c r="AL23" s="535"/>
      <c r="AM23" s="536"/>
      <c r="AN23" s="535"/>
      <c r="AO23" s="543"/>
      <c r="AP23" s="543"/>
      <c r="AQ23" s="536"/>
      <c r="AR23" s="535"/>
      <c r="AS23" s="536"/>
      <c r="AT23" s="172"/>
      <c r="AU23" s="172"/>
      <c r="AV23" s="172"/>
      <c r="AW23" s="172"/>
      <c r="AX23" s="172"/>
      <c r="AY23" s="172"/>
      <c r="AZ23" s="172"/>
      <c r="BA23" s="183"/>
      <c r="BE23" s="183"/>
    </row>
    <row r="24" spans="1:57" s="180" customFormat="1" ht="17.25">
      <c r="A24" s="179"/>
      <c r="B24" s="214"/>
      <c r="C24" s="215"/>
      <c r="D24" s="216"/>
      <c r="E24" s="214"/>
      <c r="F24" s="215"/>
      <c r="G24" s="215"/>
      <c r="H24" s="215"/>
      <c r="I24" s="215"/>
      <c r="J24" s="219"/>
      <c r="K24" s="215"/>
      <c r="L24" s="215"/>
      <c r="M24" s="215"/>
      <c r="N24" s="215"/>
      <c r="O24" s="215"/>
      <c r="P24" s="215"/>
      <c r="Q24" s="215"/>
      <c r="R24" s="216"/>
      <c r="S24" s="545" t="s">
        <v>493</v>
      </c>
      <c r="T24" s="546"/>
      <c r="U24" s="546"/>
      <c r="V24" s="546"/>
      <c r="W24" s="546"/>
      <c r="X24" s="546"/>
      <c r="Y24" s="546"/>
      <c r="Z24" s="546"/>
      <c r="AA24" s="546"/>
      <c r="AB24" s="546"/>
      <c r="AC24" s="546"/>
      <c r="AD24" s="546"/>
      <c r="AE24" s="546"/>
      <c r="AF24" s="546"/>
      <c r="AG24" s="546"/>
      <c r="AH24" s="546"/>
      <c r="AI24" s="546"/>
      <c r="AJ24" s="546"/>
      <c r="AK24" s="547"/>
      <c r="AL24" s="537"/>
      <c r="AM24" s="538"/>
      <c r="AN24" s="537"/>
      <c r="AO24" s="544"/>
      <c r="AP24" s="544"/>
      <c r="AQ24" s="538"/>
      <c r="AR24" s="537"/>
      <c r="AS24" s="538"/>
      <c r="AT24" s="172"/>
      <c r="AU24" s="172"/>
      <c r="AV24" s="172"/>
      <c r="AW24" s="172"/>
      <c r="AX24" s="172"/>
      <c r="AY24" s="172"/>
      <c r="AZ24" s="172"/>
      <c r="BA24" s="183"/>
      <c r="BE24" s="183"/>
    </row>
    <row r="25" spans="1:57" s="180" customFormat="1" ht="17.25">
      <c r="A25" s="179"/>
      <c r="B25" s="214"/>
      <c r="C25" s="215"/>
      <c r="D25" s="216"/>
      <c r="E25" s="211" t="s">
        <v>496</v>
      </c>
      <c r="F25" s="212"/>
      <c r="G25" s="212"/>
      <c r="H25" s="212"/>
      <c r="I25" s="212"/>
      <c r="J25" s="212"/>
      <c r="K25" s="212"/>
      <c r="L25" s="212"/>
      <c r="M25" s="212"/>
      <c r="N25" s="212"/>
      <c r="O25" s="212"/>
      <c r="P25" s="212"/>
      <c r="Q25" s="212"/>
      <c r="R25" s="213"/>
      <c r="S25" s="226" t="s">
        <v>425</v>
      </c>
      <c r="T25" s="227"/>
      <c r="U25" s="227"/>
      <c r="V25" s="227"/>
      <c r="W25" s="227"/>
      <c r="X25" s="227"/>
      <c r="Y25" s="227"/>
      <c r="Z25" s="227"/>
      <c r="AA25" s="227"/>
      <c r="AB25" s="227"/>
      <c r="AC25" s="227"/>
      <c r="AD25" s="227"/>
      <c r="AE25" s="227"/>
      <c r="AF25" s="227"/>
      <c r="AG25" s="227"/>
      <c r="AH25" s="227"/>
      <c r="AI25" s="227"/>
      <c r="AJ25" s="227"/>
      <c r="AK25" s="228"/>
      <c r="AL25" s="533" t="s">
        <v>419</v>
      </c>
      <c r="AM25" s="534"/>
      <c r="AN25" s="533" t="s">
        <v>419</v>
      </c>
      <c r="AO25" s="542"/>
      <c r="AP25" s="542"/>
      <c r="AQ25" s="534"/>
      <c r="AR25" s="533" t="s">
        <v>419</v>
      </c>
      <c r="AS25" s="534"/>
      <c r="AT25" s="172"/>
      <c r="AU25" s="172"/>
      <c r="AV25" s="172"/>
      <c r="AW25" s="172"/>
      <c r="AX25" s="172"/>
      <c r="AY25" s="172"/>
      <c r="AZ25" s="172"/>
      <c r="BA25" s="183"/>
      <c r="BE25" s="183"/>
    </row>
    <row r="26" spans="1:57" s="180" customFormat="1" ht="17.25">
      <c r="A26" s="179"/>
      <c r="B26" s="214"/>
      <c r="C26" s="215"/>
      <c r="D26" s="216"/>
      <c r="E26" s="217"/>
      <c r="F26" s="218"/>
      <c r="G26" s="218"/>
      <c r="H26" s="218"/>
      <c r="I26" s="218"/>
      <c r="J26" s="218"/>
      <c r="K26" s="218"/>
      <c r="L26" s="218"/>
      <c r="M26" s="218"/>
      <c r="N26" s="218"/>
      <c r="O26" s="218"/>
      <c r="P26" s="218"/>
      <c r="Q26" s="218"/>
      <c r="R26" s="219"/>
      <c r="S26" s="223" t="s">
        <v>426</v>
      </c>
      <c r="T26" s="224"/>
      <c r="U26" s="224"/>
      <c r="V26" s="224"/>
      <c r="W26" s="224"/>
      <c r="X26" s="224"/>
      <c r="Y26" s="224"/>
      <c r="Z26" s="224"/>
      <c r="AA26" s="224"/>
      <c r="AB26" s="224"/>
      <c r="AC26" s="224"/>
      <c r="AD26" s="224"/>
      <c r="AE26" s="224"/>
      <c r="AF26" s="224"/>
      <c r="AG26" s="224"/>
      <c r="AH26" s="224"/>
      <c r="AI26" s="224"/>
      <c r="AJ26" s="224"/>
      <c r="AK26" s="225"/>
      <c r="AL26" s="537"/>
      <c r="AM26" s="538"/>
      <c r="AN26" s="537"/>
      <c r="AO26" s="544"/>
      <c r="AP26" s="544"/>
      <c r="AQ26" s="538"/>
      <c r="AR26" s="537"/>
      <c r="AS26" s="538"/>
      <c r="AT26" s="172"/>
      <c r="AU26" s="172"/>
      <c r="AV26" s="172"/>
      <c r="AW26" s="172"/>
      <c r="AX26" s="172"/>
      <c r="AY26" s="172"/>
      <c r="AZ26" s="172"/>
      <c r="BA26" s="183"/>
      <c r="BE26" s="183"/>
    </row>
    <row r="27" spans="1:57" s="180" customFormat="1" ht="17.25">
      <c r="A27" s="179"/>
      <c r="B27" s="214"/>
      <c r="C27" s="215"/>
      <c r="D27" s="216"/>
      <c r="E27" s="211" t="s">
        <v>497</v>
      </c>
      <c r="F27" s="212"/>
      <c r="G27" s="212"/>
      <c r="H27" s="212"/>
      <c r="I27" s="212"/>
      <c r="J27" s="213"/>
      <c r="K27" s="211" t="s">
        <v>498</v>
      </c>
      <c r="L27" s="212"/>
      <c r="M27" s="212"/>
      <c r="N27" s="212"/>
      <c r="O27" s="212"/>
      <c r="P27" s="212"/>
      <c r="Q27" s="212"/>
      <c r="R27" s="213"/>
      <c r="S27" s="223" t="s">
        <v>427</v>
      </c>
      <c r="T27" s="224"/>
      <c r="U27" s="224"/>
      <c r="V27" s="224"/>
      <c r="W27" s="224"/>
      <c r="X27" s="224"/>
      <c r="Y27" s="224"/>
      <c r="Z27" s="224"/>
      <c r="AA27" s="224"/>
      <c r="AB27" s="224"/>
      <c r="AC27" s="224"/>
      <c r="AD27" s="224"/>
      <c r="AE27" s="224"/>
      <c r="AF27" s="224"/>
      <c r="AG27" s="224"/>
      <c r="AH27" s="224"/>
      <c r="AI27" s="224"/>
      <c r="AJ27" s="224"/>
      <c r="AK27" s="225"/>
      <c r="AL27" s="533" t="s">
        <v>428</v>
      </c>
      <c r="AM27" s="534"/>
      <c r="AN27" s="533" t="s">
        <v>428</v>
      </c>
      <c r="AO27" s="542"/>
      <c r="AP27" s="542"/>
      <c r="AQ27" s="534"/>
      <c r="AR27" s="533" t="s">
        <v>428</v>
      </c>
      <c r="AS27" s="534"/>
      <c r="AT27" s="172"/>
      <c r="AU27" s="172"/>
      <c r="AV27" s="172"/>
      <c r="AW27" s="172"/>
      <c r="AX27" s="172"/>
      <c r="AY27" s="172"/>
      <c r="AZ27" s="172"/>
      <c r="BA27" s="183"/>
      <c r="BE27" s="183"/>
    </row>
    <row r="28" spans="1:57" s="180" customFormat="1" ht="17.25">
      <c r="A28" s="179"/>
      <c r="B28" s="214"/>
      <c r="C28" s="215"/>
      <c r="D28" s="216"/>
      <c r="E28" s="214"/>
      <c r="F28" s="215"/>
      <c r="G28" s="215"/>
      <c r="H28" s="215"/>
      <c r="I28" s="215"/>
      <c r="J28" s="216"/>
      <c r="K28" s="214"/>
      <c r="L28" s="215"/>
      <c r="M28" s="215"/>
      <c r="N28" s="215"/>
      <c r="O28" s="215"/>
      <c r="P28" s="215"/>
      <c r="Q28" s="215"/>
      <c r="R28" s="216"/>
      <c r="S28" s="223" t="s">
        <v>490</v>
      </c>
      <c r="T28" s="224"/>
      <c r="U28" s="224"/>
      <c r="V28" s="224"/>
      <c r="W28" s="224"/>
      <c r="X28" s="224"/>
      <c r="Y28" s="224"/>
      <c r="Z28" s="224"/>
      <c r="AA28" s="224"/>
      <c r="AB28" s="224"/>
      <c r="AC28" s="224"/>
      <c r="AD28" s="224"/>
      <c r="AE28" s="224"/>
      <c r="AF28" s="224"/>
      <c r="AG28" s="224"/>
      <c r="AH28" s="224"/>
      <c r="AI28" s="224"/>
      <c r="AJ28" s="224"/>
      <c r="AK28" s="225"/>
      <c r="AL28" s="535"/>
      <c r="AM28" s="536"/>
      <c r="AN28" s="535"/>
      <c r="AO28" s="543"/>
      <c r="AP28" s="543"/>
      <c r="AQ28" s="536"/>
      <c r="AR28" s="535"/>
      <c r="AS28" s="536"/>
      <c r="AT28" s="172"/>
      <c r="AU28" s="172"/>
      <c r="AV28" s="172"/>
      <c r="AW28" s="172"/>
      <c r="AX28" s="172"/>
      <c r="AY28" s="172"/>
      <c r="AZ28" s="172"/>
      <c r="BA28" s="183"/>
      <c r="BE28" s="183"/>
    </row>
    <row r="29" spans="1:57" s="180" customFormat="1" ht="17.25">
      <c r="A29" s="179"/>
      <c r="B29" s="214"/>
      <c r="C29" s="215"/>
      <c r="D29" s="216"/>
      <c r="E29" s="214"/>
      <c r="F29" s="215"/>
      <c r="G29" s="215"/>
      <c r="H29" s="215"/>
      <c r="I29" s="215"/>
      <c r="J29" s="216"/>
      <c r="K29" s="217"/>
      <c r="L29" s="218"/>
      <c r="M29" s="218"/>
      <c r="N29" s="218"/>
      <c r="O29" s="218"/>
      <c r="P29" s="218"/>
      <c r="Q29" s="218"/>
      <c r="R29" s="219"/>
      <c r="S29" s="223" t="s">
        <v>485</v>
      </c>
      <c r="T29" s="224"/>
      <c r="U29" s="224"/>
      <c r="V29" s="224"/>
      <c r="W29" s="224"/>
      <c r="X29" s="224"/>
      <c r="Y29" s="224"/>
      <c r="Z29" s="224"/>
      <c r="AA29" s="224"/>
      <c r="AB29" s="224"/>
      <c r="AC29" s="224"/>
      <c r="AD29" s="224"/>
      <c r="AE29" s="224"/>
      <c r="AF29" s="224"/>
      <c r="AG29" s="224"/>
      <c r="AH29" s="224"/>
      <c r="AI29" s="224"/>
      <c r="AJ29" s="224"/>
      <c r="AK29" s="225"/>
      <c r="AL29" s="537"/>
      <c r="AM29" s="538"/>
      <c r="AN29" s="537"/>
      <c r="AO29" s="544"/>
      <c r="AP29" s="544"/>
      <c r="AQ29" s="538"/>
      <c r="AR29" s="537"/>
      <c r="AS29" s="538"/>
      <c r="AT29" s="172"/>
      <c r="AU29" s="172"/>
      <c r="AV29" s="172"/>
      <c r="AW29" s="172"/>
      <c r="AX29" s="172"/>
      <c r="AY29" s="172"/>
      <c r="AZ29" s="172"/>
      <c r="BA29" s="183"/>
      <c r="BE29" s="183"/>
    </row>
    <row r="30" spans="1:57" s="180" customFormat="1" ht="29.25" customHeight="1">
      <c r="A30" s="179"/>
      <c r="B30" s="214"/>
      <c r="C30" s="215"/>
      <c r="D30" s="216"/>
      <c r="E30" s="214"/>
      <c r="F30" s="215"/>
      <c r="G30" s="215"/>
      <c r="H30" s="215"/>
      <c r="I30" s="215"/>
      <c r="J30" s="216"/>
      <c r="K30" s="211" t="s">
        <v>499</v>
      </c>
      <c r="L30" s="212"/>
      <c r="M30" s="212"/>
      <c r="N30" s="212"/>
      <c r="O30" s="212"/>
      <c r="P30" s="212"/>
      <c r="Q30" s="212"/>
      <c r="R30" s="213"/>
      <c r="S30" s="548" t="s">
        <v>429</v>
      </c>
      <c r="T30" s="549"/>
      <c r="U30" s="549"/>
      <c r="V30" s="549"/>
      <c r="W30" s="549"/>
      <c r="X30" s="549"/>
      <c r="Y30" s="549"/>
      <c r="Z30" s="549"/>
      <c r="AA30" s="549"/>
      <c r="AB30" s="549"/>
      <c r="AC30" s="549"/>
      <c r="AD30" s="549"/>
      <c r="AE30" s="549"/>
      <c r="AF30" s="549"/>
      <c r="AG30" s="549"/>
      <c r="AH30" s="549"/>
      <c r="AI30" s="549"/>
      <c r="AJ30" s="549"/>
      <c r="AK30" s="550"/>
      <c r="AL30" s="533" t="s">
        <v>419</v>
      </c>
      <c r="AM30" s="534"/>
      <c r="AN30" s="533" t="s">
        <v>419</v>
      </c>
      <c r="AO30" s="542"/>
      <c r="AP30" s="542"/>
      <c r="AQ30" s="534"/>
      <c r="AR30" s="533" t="s">
        <v>419</v>
      </c>
      <c r="AS30" s="534"/>
      <c r="AT30" s="172"/>
      <c r="AU30" s="172"/>
      <c r="AV30" s="172"/>
      <c r="AW30" s="172"/>
      <c r="AX30" s="172"/>
      <c r="AY30" s="172"/>
      <c r="AZ30" s="172"/>
      <c r="BA30" s="183"/>
      <c r="BE30" s="183"/>
    </row>
    <row r="31" spans="1:48" s="180" customFormat="1" ht="17.25">
      <c r="A31" s="179"/>
      <c r="B31" s="217"/>
      <c r="C31" s="218"/>
      <c r="D31" s="219"/>
      <c r="E31" s="217"/>
      <c r="F31" s="218"/>
      <c r="G31" s="218"/>
      <c r="H31" s="218"/>
      <c r="I31" s="218"/>
      <c r="J31" s="219"/>
      <c r="K31" s="217"/>
      <c r="L31" s="218"/>
      <c r="M31" s="218"/>
      <c r="N31" s="218"/>
      <c r="O31" s="218"/>
      <c r="P31" s="218"/>
      <c r="Q31" s="218"/>
      <c r="R31" s="219"/>
      <c r="S31" s="223" t="s">
        <v>485</v>
      </c>
      <c r="T31" s="224"/>
      <c r="U31" s="224"/>
      <c r="V31" s="224"/>
      <c r="W31" s="224"/>
      <c r="X31" s="224"/>
      <c r="Y31" s="224"/>
      <c r="Z31" s="224"/>
      <c r="AA31" s="224"/>
      <c r="AB31" s="224"/>
      <c r="AC31" s="224"/>
      <c r="AD31" s="224"/>
      <c r="AE31" s="224"/>
      <c r="AF31" s="224"/>
      <c r="AG31" s="224"/>
      <c r="AH31" s="224"/>
      <c r="AI31" s="224"/>
      <c r="AJ31" s="224"/>
      <c r="AK31" s="225"/>
      <c r="AL31" s="537"/>
      <c r="AM31" s="538"/>
      <c r="AN31" s="537"/>
      <c r="AO31" s="544"/>
      <c r="AP31" s="544"/>
      <c r="AQ31" s="538"/>
      <c r="AR31" s="537"/>
      <c r="AS31" s="538"/>
      <c r="AT31" s="179"/>
      <c r="AU31" s="179"/>
      <c r="AV31" s="179"/>
    </row>
    <row r="32" spans="1:48" s="180" customFormat="1" ht="17.25" customHeight="1">
      <c r="A32" s="179"/>
      <c r="B32" s="211" t="s">
        <v>430</v>
      </c>
      <c r="C32" s="212"/>
      <c r="D32" s="213"/>
      <c r="E32" s="211" t="s">
        <v>482</v>
      </c>
      <c r="F32" s="212"/>
      <c r="G32" s="212"/>
      <c r="H32" s="212"/>
      <c r="I32" s="212"/>
      <c r="J32" s="213"/>
      <c r="K32" s="211" t="s">
        <v>431</v>
      </c>
      <c r="L32" s="212"/>
      <c r="M32" s="212"/>
      <c r="N32" s="212"/>
      <c r="O32" s="212"/>
      <c r="P32" s="212"/>
      <c r="Q32" s="212"/>
      <c r="R32" s="213"/>
      <c r="S32" s="545" t="s">
        <v>484</v>
      </c>
      <c r="T32" s="546"/>
      <c r="U32" s="546"/>
      <c r="V32" s="546"/>
      <c r="W32" s="546"/>
      <c r="X32" s="546"/>
      <c r="Y32" s="546"/>
      <c r="Z32" s="546"/>
      <c r="AA32" s="546"/>
      <c r="AB32" s="546"/>
      <c r="AC32" s="546"/>
      <c r="AD32" s="546"/>
      <c r="AE32" s="546"/>
      <c r="AF32" s="546"/>
      <c r="AG32" s="546"/>
      <c r="AH32" s="546"/>
      <c r="AI32" s="546"/>
      <c r="AJ32" s="546"/>
      <c r="AK32" s="547"/>
      <c r="AL32" s="533" t="s">
        <v>419</v>
      </c>
      <c r="AM32" s="534"/>
      <c r="AN32" s="533" t="s">
        <v>419</v>
      </c>
      <c r="AO32" s="542"/>
      <c r="AP32" s="542"/>
      <c r="AQ32" s="534"/>
      <c r="AR32" s="533" t="s">
        <v>419</v>
      </c>
      <c r="AS32" s="534"/>
      <c r="AT32" s="179"/>
      <c r="AU32" s="179"/>
      <c r="AV32" s="179"/>
    </row>
    <row r="33" spans="1:48" s="180" customFormat="1" ht="17.25" customHeight="1">
      <c r="A33" s="179"/>
      <c r="B33" s="214"/>
      <c r="C33" s="215"/>
      <c r="D33" s="216"/>
      <c r="E33" s="217"/>
      <c r="F33" s="218"/>
      <c r="G33" s="218"/>
      <c r="H33" s="218"/>
      <c r="I33" s="218"/>
      <c r="J33" s="219"/>
      <c r="K33" s="217"/>
      <c r="L33" s="218"/>
      <c r="M33" s="218"/>
      <c r="N33" s="218"/>
      <c r="O33" s="218"/>
      <c r="P33" s="218"/>
      <c r="Q33" s="218"/>
      <c r="R33" s="219"/>
      <c r="S33" s="545" t="s">
        <v>485</v>
      </c>
      <c r="T33" s="546"/>
      <c r="U33" s="546"/>
      <c r="V33" s="546"/>
      <c r="W33" s="546"/>
      <c r="X33" s="546"/>
      <c r="Y33" s="546"/>
      <c r="Z33" s="546"/>
      <c r="AA33" s="546"/>
      <c r="AB33" s="546"/>
      <c r="AC33" s="546"/>
      <c r="AD33" s="546"/>
      <c r="AE33" s="546"/>
      <c r="AF33" s="546"/>
      <c r="AG33" s="546"/>
      <c r="AH33" s="546"/>
      <c r="AI33" s="546"/>
      <c r="AJ33" s="546"/>
      <c r="AK33" s="547"/>
      <c r="AL33" s="535"/>
      <c r="AM33" s="536"/>
      <c r="AN33" s="535"/>
      <c r="AO33" s="543"/>
      <c r="AP33" s="543"/>
      <c r="AQ33" s="536"/>
      <c r="AR33" s="535"/>
      <c r="AS33" s="536"/>
      <c r="AT33" s="179"/>
      <c r="AU33" s="179"/>
      <c r="AV33" s="179"/>
    </row>
    <row r="34" spans="1:50" s="180" customFormat="1" ht="17.25">
      <c r="A34" s="179"/>
      <c r="B34" s="214"/>
      <c r="C34" s="215"/>
      <c r="D34" s="216"/>
      <c r="E34" s="220" t="s">
        <v>486</v>
      </c>
      <c r="F34" s="221"/>
      <c r="G34" s="221"/>
      <c r="H34" s="221"/>
      <c r="I34" s="221"/>
      <c r="J34" s="222"/>
      <c r="K34" s="220" t="s">
        <v>431</v>
      </c>
      <c r="L34" s="221"/>
      <c r="M34" s="221"/>
      <c r="N34" s="221"/>
      <c r="O34" s="221"/>
      <c r="P34" s="221"/>
      <c r="Q34" s="221"/>
      <c r="R34" s="222"/>
      <c r="S34" s="223"/>
      <c r="T34" s="224"/>
      <c r="U34" s="224"/>
      <c r="V34" s="224"/>
      <c r="W34" s="224"/>
      <c r="X34" s="224"/>
      <c r="Y34" s="224"/>
      <c r="Z34" s="224"/>
      <c r="AA34" s="224"/>
      <c r="AB34" s="224"/>
      <c r="AC34" s="224"/>
      <c r="AD34" s="224"/>
      <c r="AE34" s="224"/>
      <c r="AF34" s="224"/>
      <c r="AG34" s="224"/>
      <c r="AH34" s="224"/>
      <c r="AI34" s="224"/>
      <c r="AJ34" s="224"/>
      <c r="AK34" s="225"/>
      <c r="AL34" s="537"/>
      <c r="AM34" s="538"/>
      <c r="AN34" s="537"/>
      <c r="AO34" s="544"/>
      <c r="AP34" s="544"/>
      <c r="AQ34" s="538"/>
      <c r="AR34" s="537"/>
      <c r="AS34" s="538"/>
      <c r="AT34" s="179"/>
      <c r="AU34" s="179"/>
      <c r="AV34" s="179"/>
      <c r="AW34" s="179"/>
      <c r="AX34" s="179"/>
    </row>
    <row r="35" spans="1:50" s="180" customFormat="1" ht="17.25" customHeight="1">
      <c r="A35" s="179"/>
      <c r="B35" s="214"/>
      <c r="C35" s="215"/>
      <c r="D35" s="216"/>
      <c r="E35" s="211" t="s">
        <v>487</v>
      </c>
      <c r="F35" s="212"/>
      <c r="G35" s="212"/>
      <c r="H35" s="212"/>
      <c r="I35" s="212"/>
      <c r="J35" s="213"/>
      <c r="K35" s="211" t="s">
        <v>432</v>
      </c>
      <c r="L35" s="212"/>
      <c r="M35" s="212"/>
      <c r="N35" s="212"/>
      <c r="O35" s="212"/>
      <c r="P35" s="212"/>
      <c r="Q35" s="212"/>
      <c r="R35" s="213"/>
      <c r="S35" s="545" t="s">
        <v>489</v>
      </c>
      <c r="T35" s="546"/>
      <c r="U35" s="546"/>
      <c r="V35" s="546"/>
      <c r="W35" s="546"/>
      <c r="X35" s="546"/>
      <c r="Y35" s="546"/>
      <c r="Z35" s="546"/>
      <c r="AA35" s="546"/>
      <c r="AB35" s="546"/>
      <c r="AC35" s="546"/>
      <c r="AD35" s="546"/>
      <c r="AE35" s="546"/>
      <c r="AF35" s="546"/>
      <c r="AG35" s="546"/>
      <c r="AH35" s="546"/>
      <c r="AI35" s="546"/>
      <c r="AJ35" s="546"/>
      <c r="AK35" s="547"/>
      <c r="AL35" s="533" t="s">
        <v>420</v>
      </c>
      <c r="AM35" s="534"/>
      <c r="AN35" s="533" t="s">
        <v>420</v>
      </c>
      <c r="AO35" s="542"/>
      <c r="AP35" s="542"/>
      <c r="AQ35" s="534"/>
      <c r="AR35" s="533" t="s">
        <v>420</v>
      </c>
      <c r="AS35" s="534"/>
      <c r="AT35" s="179"/>
      <c r="AU35" s="179"/>
      <c r="AV35" s="179"/>
      <c r="AW35" s="179"/>
      <c r="AX35" s="179"/>
    </row>
    <row r="36" spans="1:50" s="180" customFormat="1" ht="17.25">
      <c r="A36" s="179"/>
      <c r="B36" s="214"/>
      <c r="C36" s="215"/>
      <c r="D36" s="216"/>
      <c r="E36" s="214"/>
      <c r="F36" s="215"/>
      <c r="G36" s="215"/>
      <c r="H36" s="215"/>
      <c r="I36" s="215"/>
      <c r="J36" s="216"/>
      <c r="K36" s="214"/>
      <c r="L36" s="215"/>
      <c r="M36" s="215"/>
      <c r="N36" s="215"/>
      <c r="O36" s="215"/>
      <c r="P36" s="215"/>
      <c r="Q36" s="215"/>
      <c r="R36" s="216"/>
      <c r="S36" s="223" t="s">
        <v>490</v>
      </c>
      <c r="T36" s="224"/>
      <c r="U36" s="224"/>
      <c r="V36" s="224"/>
      <c r="W36" s="224"/>
      <c r="X36" s="224"/>
      <c r="Y36" s="224"/>
      <c r="Z36" s="224"/>
      <c r="AA36" s="224"/>
      <c r="AB36" s="224"/>
      <c r="AC36" s="224"/>
      <c r="AD36" s="224"/>
      <c r="AE36" s="224"/>
      <c r="AF36" s="224"/>
      <c r="AG36" s="224"/>
      <c r="AH36" s="224"/>
      <c r="AI36" s="224"/>
      <c r="AJ36" s="224"/>
      <c r="AK36" s="225"/>
      <c r="AL36" s="537"/>
      <c r="AM36" s="538"/>
      <c r="AN36" s="537"/>
      <c r="AO36" s="544"/>
      <c r="AP36" s="544"/>
      <c r="AQ36" s="538"/>
      <c r="AR36" s="537"/>
      <c r="AS36" s="538"/>
      <c r="AT36" s="179"/>
      <c r="AU36" s="179"/>
      <c r="AV36" s="179"/>
      <c r="AW36" s="179"/>
      <c r="AX36" s="179"/>
    </row>
    <row r="37" spans="1:50" s="180" customFormat="1" ht="17.25">
      <c r="A37" s="179"/>
      <c r="B37" s="214"/>
      <c r="C37" s="215"/>
      <c r="D37" s="216"/>
      <c r="E37" s="214"/>
      <c r="F37" s="215"/>
      <c r="G37" s="215"/>
      <c r="H37" s="215"/>
      <c r="I37" s="215"/>
      <c r="J37" s="216"/>
      <c r="K37" s="217"/>
      <c r="L37" s="218"/>
      <c r="M37" s="218"/>
      <c r="N37" s="218"/>
      <c r="O37" s="218"/>
      <c r="P37" s="218"/>
      <c r="Q37" s="218"/>
      <c r="R37" s="219"/>
      <c r="S37" s="223" t="s">
        <v>491</v>
      </c>
      <c r="T37" s="224"/>
      <c r="U37" s="224"/>
      <c r="V37" s="224"/>
      <c r="W37" s="224"/>
      <c r="X37" s="224"/>
      <c r="Y37" s="224"/>
      <c r="Z37" s="224"/>
      <c r="AA37" s="224"/>
      <c r="AB37" s="224"/>
      <c r="AC37" s="224"/>
      <c r="AD37" s="224"/>
      <c r="AE37" s="224"/>
      <c r="AF37" s="224"/>
      <c r="AG37" s="224"/>
      <c r="AH37" s="224"/>
      <c r="AI37" s="224"/>
      <c r="AJ37" s="224"/>
      <c r="AK37" s="225"/>
      <c r="AL37" s="539" t="s">
        <v>419</v>
      </c>
      <c r="AM37" s="540"/>
      <c r="AN37" s="539" t="s">
        <v>419</v>
      </c>
      <c r="AO37" s="541"/>
      <c r="AP37" s="541"/>
      <c r="AQ37" s="540"/>
      <c r="AR37" s="539" t="s">
        <v>419</v>
      </c>
      <c r="AS37" s="540"/>
      <c r="AT37" s="179"/>
      <c r="AU37" s="179"/>
      <c r="AV37" s="179"/>
      <c r="AW37" s="179"/>
      <c r="AX37" s="179"/>
    </row>
    <row r="38" spans="1:50" s="180" customFormat="1" ht="17.25">
      <c r="A38" s="179"/>
      <c r="B38" s="214"/>
      <c r="C38" s="215"/>
      <c r="D38" s="216"/>
      <c r="E38" s="214"/>
      <c r="F38" s="215"/>
      <c r="G38" s="215"/>
      <c r="H38" s="215"/>
      <c r="I38" s="215"/>
      <c r="J38" s="216"/>
      <c r="K38" s="211" t="s">
        <v>500</v>
      </c>
      <c r="L38" s="212"/>
      <c r="M38" s="212"/>
      <c r="N38" s="212"/>
      <c r="O38" s="212"/>
      <c r="P38" s="212"/>
      <c r="Q38" s="212"/>
      <c r="R38" s="213"/>
      <c r="S38" s="223" t="s">
        <v>492</v>
      </c>
      <c r="T38" s="224"/>
      <c r="U38" s="224"/>
      <c r="V38" s="224"/>
      <c r="W38" s="224"/>
      <c r="X38" s="224"/>
      <c r="Y38" s="224"/>
      <c r="Z38" s="224"/>
      <c r="AA38" s="224"/>
      <c r="AB38" s="224"/>
      <c r="AC38" s="224"/>
      <c r="AD38" s="224"/>
      <c r="AE38" s="224"/>
      <c r="AF38" s="224"/>
      <c r="AG38" s="224"/>
      <c r="AH38" s="224"/>
      <c r="AI38" s="224"/>
      <c r="AJ38" s="224"/>
      <c r="AK38" s="225"/>
      <c r="AL38" s="539" t="s">
        <v>420</v>
      </c>
      <c r="AM38" s="540"/>
      <c r="AN38" s="539" t="s">
        <v>420</v>
      </c>
      <c r="AO38" s="541"/>
      <c r="AP38" s="541"/>
      <c r="AQ38" s="540"/>
      <c r="AR38" s="539" t="s">
        <v>420</v>
      </c>
      <c r="AS38" s="540"/>
      <c r="AT38" s="179"/>
      <c r="AU38" s="179"/>
      <c r="AV38" s="179"/>
      <c r="AW38" s="179"/>
      <c r="AX38" s="179"/>
    </row>
    <row r="39" spans="1:50" s="180" customFormat="1" ht="17.25" customHeight="1">
      <c r="A39" s="179"/>
      <c r="B39" s="214"/>
      <c r="C39" s="215"/>
      <c r="D39" s="216"/>
      <c r="E39" s="214"/>
      <c r="F39" s="215"/>
      <c r="G39" s="215"/>
      <c r="H39" s="215"/>
      <c r="I39" s="215"/>
      <c r="J39" s="216"/>
      <c r="K39" s="217"/>
      <c r="L39" s="218"/>
      <c r="M39" s="218"/>
      <c r="N39" s="218"/>
      <c r="O39" s="218"/>
      <c r="P39" s="218"/>
      <c r="Q39" s="218"/>
      <c r="R39" s="219"/>
      <c r="S39" s="545" t="s">
        <v>493</v>
      </c>
      <c r="T39" s="546"/>
      <c r="U39" s="546"/>
      <c r="V39" s="546"/>
      <c r="W39" s="546"/>
      <c r="X39" s="546"/>
      <c r="Y39" s="546"/>
      <c r="Z39" s="546"/>
      <c r="AA39" s="546"/>
      <c r="AB39" s="546"/>
      <c r="AC39" s="546"/>
      <c r="AD39" s="546"/>
      <c r="AE39" s="546"/>
      <c r="AF39" s="546"/>
      <c r="AG39" s="546"/>
      <c r="AH39" s="546"/>
      <c r="AI39" s="546"/>
      <c r="AJ39" s="546"/>
      <c r="AK39" s="547"/>
      <c r="AL39" s="539" t="s">
        <v>419</v>
      </c>
      <c r="AM39" s="540"/>
      <c r="AN39" s="539" t="s">
        <v>419</v>
      </c>
      <c r="AO39" s="541"/>
      <c r="AP39" s="541"/>
      <c r="AQ39" s="540"/>
      <c r="AR39" s="539" t="s">
        <v>419</v>
      </c>
      <c r="AS39" s="540"/>
      <c r="AT39" s="179"/>
      <c r="AU39" s="179"/>
      <c r="AV39" s="179"/>
      <c r="AW39" s="179"/>
      <c r="AX39" s="179"/>
    </row>
    <row r="40" spans="1:50" s="180" customFormat="1" ht="17.25">
      <c r="A40" s="179"/>
      <c r="B40" s="214"/>
      <c r="C40" s="215"/>
      <c r="D40" s="216"/>
      <c r="E40" s="214"/>
      <c r="F40" s="215"/>
      <c r="G40" s="215"/>
      <c r="H40" s="215"/>
      <c r="I40" s="215"/>
      <c r="J40" s="216"/>
      <c r="K40" s="211" t="s">
        <v>495</v>
      </c>
      <c r="L40" s="212"/>
      <c r="M40" s="212"/>
      <c r="N40" s="212"/>
      <c r="O40" s="212"/>
      <c r="P40" s="212"/>
      <c r="Q40" s="212"/>
      <c r="R40" s="213"/>
      <c r="S40" s="223" t="s">
        <v>422</v>
      </c>
      <c r="T40" s="224"/>
      <c r="U40" s="224"/>
      <c r="V40" s="224"/>
      <c r="W40" s="224"/>
      <c r="X40" s="224"/>
      <c r="Y40" s="224"/>
      <c r="Z40" s="224"/>
      <c r="AA40" s="224"/>
      <c r="AB40" s="224"/>
      <c r="AC40" s="224"/>
      <c r="AD40" s="224"/>
      <c r="AE40" s="224"/>
      <c r="AF40" s="224"/>
      <c r="AG40" s="224"/>
      <c r="AH40" s="224"/>
      <c r="AI40" s="224"/>
      <c r="AJ40" s="224"/>
      <c r="AK40" s="225"/>
      <c r="AL40" s="533" t="s">
        <v>419</v>
      </c>
      <c r="AM40" s="534"/>
      <c r="AN40" s="533" t="s">
        <v>419</v>
      </c>
      <c r="AO40" s="542"/>
      <c r="AP40" s="542"/>
      <c r="AQ40" s="534"/>
      <c r="AR40" s="533" t="s">
        <v>419</v>
      </c>
      <c r="AS40" s="534"/>
      <c r="AT40" s="179"/>
      <c r="AU40" s="179"/>
      <c r="AV40" s="179"/>
      <c r="AW40" s="179"/>
      <c r="AX40" s="179"/>
    </row>
    <row r="41" spans="1:50" s="180" customFormat="1" ht="17.25">
      <c r="A41" s="179"/>
      <c r="B41" s="214"/>
      <c r="C41" s="215"/>
      <c r="D41" s="216"/>
      <c r="E41" s="217"/>
      <c r="F41" s="218"/>
      <c r="G41" s="218"/>
      <c r="H41" s="218"/>
      <c r="I41" s="218"/>
      <c r="J41" s="219"/>
      <c r="K41" s="217"/>
      <c r="L41" s="218"/>
      <c r="M41" s="218"/>
      <c r="N41" s="218"/>
      <c r="O41" s="218"/>
      <c r="P41" s="218"/>
      <c r="Q41" s="218"/>
      <c r="R41" s="219"/>
      <c r="S41" s="223" t="s">
        <v>423</v>
      </c>
      <c r="T41" s="224"/>
      <c r="U41" s="224"/>
      <c r="V41" s="224"/>
      <c r="W41" s="224"/>
      <c r="X41" s="224"/>
      <c r="Y41" s="224"/>
      <c r="Z41" s="224"/>
      <c r="AA41" s="224"/>
      <c r="AB41" s="224"/>
      <c r="AC41" s="224"/>
      <c r="AD41" s="224"/>
      <c r="AE41" s="224"/>
      <c r="AF41" s="224"/>
      <c r="AG41" s="224"/>
      <c r="AH41" s="224"/>
      <c r="AI41" s="224"/>
      <c r="AJ41" s="224"/>
      <c r="AK41" s="225"/>
      <c r="AL41" s="535"/>
      <c r="AM41" s="536"/>
      <c r="AN41" s="535"/>
      <c r="AO41" s="543"/>
      <c r="AP41" s="543"/>
      <c r="AQ41" s="536"/>
      <c r="AR41" s="535"/>
      <c r="AS41" s="536"/>
      <c r="AT41" s="179"/>
      <c r="AU41" s="179"/>
      <c r="AV41" s="179"/>
      <c r="AW41" s="179"/>
      <c r="AX41" s="179"/>
    </row>
    <row r="42" spans="1:50" s="180" customFormat="1" ht="17.25">
      <c r="A42" s="179"/>
      <c r="B42" s="214"/>
      <c r="C42" s="215"/>
      <c r="D42" s="216"/>
      <c r="E42" s="214"/>
      <c r="F42" s="215"/>
      <c r="G42" s="215"/>
      <c r="H42" s="215"/>
      <c r="I42" s="215"/>
      <c r="J42" s="215"/>
      <c r="K42" s="211" t="s">
        <v>424</v>
      </c>
      <c r="L42" s="215"/>
      <c r="M42" s="215"/>
      <c r="N42" s="215"/>
      <c r="O42" s="215"/>
      <c r="P42" s="215"/>
      <c r="Q42" s="215"/>
      <c r="R42" s="216"/>
      <c r="S42" s="545" t="s">
        <v>492</v>
      </c>
      <c r="T42" s="546"/>
      <c r="U42" s="546"/>
      <c r="V42" s="546"/>
      <c r="W42" s="546"/>
      <c r="X42" s="546"/>
      <c r="Y42" s="546"/>
      <c r="Z42" s="546"/>
      <c r="AA42" s="546"/>
      <c r="AB42" s="546"/>
      <c r="AC42" s="546"/>
      <c r="AD42" s="546"/>
      <c r="AE42" s="546"/>
      <c r="AF42" s="546"/>
      <c r="AG42" s="546"/>
      <c r="AH42" s="546"/>
      <c r="AI42" s="546"/>
      <c r="AJ42" s="546"/>
      <c r="AK42" s="547"/>
      <c r="AL42" s="535"/>
      <c r="AM42" s="536"/>
      <c r="AN42" s="535"/>
      <c r="AO42" s="543"/>
      <c r="AP42" s="543"/>
      <c r="AQ42" s="536"/>
      <c r="AR42" s="535"/>
      <c r="AS42" s="536"/>
      <c r="AT42" s="179"/>
      <c r="AU42" s="179"/>
      <c r="AV42" s="179"/>
      <c r="AW42" s="179"/>
      <c r="AX42" s="179"/>
    </row>
    <row r="43" spans="1:50" s="180" customFormat="1" ht="17.25">
      <c r="A43" s="179"/>
      <c r="B43" s="214"/>
      <c r="C43" s="215"/>
      <c r="D43" s="216"/>
      <c r="E43" s="214"/>
      <c r="F43" s="215"/>
      <c r="G43" s="215"/>
      <c r="H43" s="215"/>
      <c r="I43" s="215"/>
      <c r="J43" s="215"/>
      <c r="K43" s="217"/>
      <c r="L43" s="215"/>
      <c r="M43" s="215"/>
      <c r="N43" s="215"/>
      <c r="O43" s="215"/>
      <c r="P43" s="215"/>
      <c r="Q43" s="215"/>
      <c r="R43" s="216"/>
      <c r="S43" s="545" t="s">
        <v>493</v>
      </c>
      <c r="T43" s="546"/>
      <c r="U43" s="546"/>
      <c r="V43" s="546"/>
      <c r="W43" s="546"/>
      <c r="X43" s="546"/>
      <c r="Y43" s="546"/>
      <c r="Z43" s="546"/>
      <c r="AA43" s="546"/>
      <c r="AB43" s="546"/>
      <c r="AC43" s="546"/>
      <c r="AD43" s="546"/>
      <c r="AE43" s="546"/>
      <c r="AF43" s="546"/>
      <c r="AG43" s="546"/>
      <c r="AH43" s="546"/>
      <c r="AI43" s="546"/>
      <c r="AJ43" s="546"/>
      <c r="AK43" s="547"/>
      <c r="AL43" s="537"/>
      <c r="AM43" s="538"/>
      <c r="AN43" s="537"/>
      <c r="AO43" s="544"/>
      <c r="AP43" s="544"/>
      <c r="AQ43" s="538"/>
      <c r="AR43" s="537"/>
      <c r="AS43" s="538"/>
      <c r="AT43" s="179"/>
      <c r="AU43" s="179"/>
      <c r="AV43" s="179"/>
      <c r="AW43" s="179"/>
      <c r="AX43" s="179"/>
    </row>
    <row r="44" spans="1:50" s="180" customFormat="1" ht="17.25">
      <c r="A44" s="179"/>
      <c r="B44" s="214"/>
      <c r="C44" s="215"/>
      <c r="D44" s="216"/>
      <c r="E44" s="211" t="s">
        <v>496</v>
      </c>
      <c r="F44" s="212"/>
      <c r="G44" s="212"/>
      <c r="H44" s="212"/>
      <c r="I44" s="212"/>
      <c r="J44" s="212"/>
      <c r="K44" s="212"/>
      <c r="L44" s="212"/>
      <c r="M44" s="212"/>
      <c r="N44" s="212"/>
      <c r="O44" s="212"/>
      <c r="P44" s="212"/>
      <c r="Q44" s="212"/>
      <c r="R44" s="213"/>
      <c r="S44" s="226" t="s">
        <v>425</v>
      </c>
      <c r="T44" s="227"/>
      <c r="U44" s="227"/>
      <c r="V44" s="227"/>
      <c r="W44" s="227"/>
      <c r="X44" s="227"/>
      <c r="Y44" s="227"/>
      <c r="Z44" s="227"/>
      <c r="AA44" s="227"/>
      <c r="AB44" s="227"/>
      <c r="AC44" s="227"/>
      <c r="AD44" s="227"/>
      <c r="AE44" s="227"/>
      <c r="AF44" s="227"/>
      <c r="AG44" s="227"/>
      <c r="AH44" s="227"/>
      <c r="AI44" s="227"/>
      <c r="AJ44" s="227"/>
      <c r="AK44" s="228"/>
      <c r="AL44" s="533" t="s">
        <v>419</v>
      </c>
      <c r="AM44" s="534"/>
      <c r="AN44" s="533" t="s">
        <v>419</v>
      </c>
      <c r="AO44" s="542"/>
      <c r="AP44" s="542"/>
      <c r="AQ44" s="534"/>
      <c r="AR44" s="533" t="s">
        <v>419</v>
      </c>
      <c r="AS44" s="534"/>
      <c r="AT44" s="179"/>
      <c r="AU44" s="179"/>
      <c r="AV44" s="179"/>
      <c r="AW44" s="179"/>
      <c r="AX44" s="179"/>
    </row>
    <row r="45" spans="1:50" s="180" customFormat="1" ht="17.25">
      <c r="A45" s="179"/>
      <c r="B45" s="214"/>
      <c r="C45" s="215"/>
      <c r="D45" s="216"/>
      <c r="E45" s="217"/>
      <c r="F45" s="218"/>
      <c r="G45" s="218"/>
      <c r="H45" s="218"/>
      <c r="I45" s="218"/>
      <c r="J45" s="218"/>
      <c r="K45" s="218"/>
      <c r="L45" s="218"/>
      <c r="M45" s="218"/>
      <c r="N45" s="218"/>
      <c r="O45" s="218"/>
      <c r="P45" s="218"/>
      <c r="Q45" s="218"/>
      <c r="R45" s="219"/>
      <c r="S45" s="223" t="s">
        <v>426</v>
      </c>
      <c r="T45" s="224"/>
      <c r="U45" s="224"/>
      <c r="V45" s="224"/>
      <c r="W45" s="224"/>
      <c r="X45" s="224"/>
      <c r="Y45" s="224"/>
      <c r="Z45" s="224"/>
      <c r="AA45" s="224"/>
      <c r="AB45" s="224"/>
      <c r="AC45" s="224"/>
      <c r="AD45" s="224"/>
      <c r="AE45" s="224"/>
      <c r="AF45" s="224"/>
      <c r="AG45" s="224"/>
      <c r="AH45" s="224"/>
      <c r="AI45" s="224"/>
      <c r="AJ45" s="224"/>
      <c r="AK45" s="225"/>
      <c r="AL45" s="537"/>
      <c r="AM45" s="538"/>
      <c r="AN45" s="537"/>
      <c r="AO45" s="544"/>
      <c r="AP45" s="544"/>
      <c r="AQ45" s="538"/>
      <c r="AR45" s="537"/>
      <c r="AS45" s="538"/>
      <c r="AT45" s="179"/>
      <c r="AU45" s="179"/>
      <c r="AV45" s="179"/>
      <c r="AW45" s="179"/>
      <c r="AX45" s="179"/>
    </row>
    <row r="46" spans="1:50" s="180" customFormat="1" ht="17.25">
      <c r="A46" s="179"/>
      <c r="B46" s="214"/>
      <c r="C46" s="215"/>
      <c r="D46" s="216"/>
      <c r="E46" s="211" t="s">
        <v>497</v>
      </c>
      <c r="F46" s="212"/>
      <c r="G46" s="212"/>
      <c r="H46" s="212"/>
      <c r="I46" s="212"/>
      <c r="J46" s="213"/>
      <c r="K46" s="211" t="s">
        <v>433</v>
      </c>
      <c r="L46" s="212"/>
      <c r="M46" s="212"/>
      <c r="N46" s="212"/>
      <c r="O46" s="212"/>
      <c r="P46" s="212"/>
      <c r="Q46" s="212"/>
      <c r="R46" s="213"/>
      <c r="S46" s="223" t="s">
        <v>434</v>
      </c>
      <c r="T46" s="224"/>
      <c r="U46" s="224"/>
      <c r="V46" s="224"/>
      <c r="W46" s="224"/>
      <c r="X46" s="224"/>
      <c r="Y46" s="224"/>
      <c r="Z46" s="224"/>
      <c r="AA46" s="224"/>
      <c r="AB46" s="224"/>
      <c r="AC46" s="224"/>
      <c r="AD46" s="224"/>
      <c r="AE46" s="224"/>
      <c r="AF46" s="224"/>
      <c r="AG46" s="224"/>
      <c r="AH46" s="224"/>
      <c r="AI46" s="224"/>
      <c r="AJ46" s="224"/>
      <c r="AK46" s="225"/>
      <c r="AL46" s="533" t="s">
        <v>428</v>
      </c>
      <c r="AM46" s="534"/>
      <c r="AN46" s="533" t="s">
        <v>428</v>
      </c>
      <c r="AO46" s="542"/>
      <c r="AP46" s="542"/>
      <c r="AQ46" s="534"/>
      <c r="AR46" s="533" t="s">
        <v>428</v>
      </c>
      <c r="AS46" s="534"/>
      <c r="AT46" s="179"/>
      <c r="AU46" s="179"/>
      <c r="AV46" s="179"/>
      <c r="AW46" s="179"/>
      <c r="AX46" s="179"/>
    </row>
    <row r="47" spans="1:50" s="180" customFormat="1" ht="17.25">
      <c r="A47" s="179"/>
      <c r="B47" s="214"/>
      <c r="C47" s="215"/>
      <c r="D47" s="216"/>
      <c r="E47" s="214"/>
      <c r="F47" s="215"/>
      <c r="G47" s="215"/>
      <c r="H47" s="215"/>
      <c r="I47" s="215"/>
      <c r="J47" s="216"/>
      <c r="K47" s="217"/>
      <c r="L47" s="218"/>
      <c r="M47" s="218"/>
      <c r="N47" s="218"/>
      <c r="O47" s="218"/>
      <c r="P47" s="218"/>
      <c r="Q47" s="218"/>
      <c r="R47" s="219"/>
      <c r="S47" s="223" t="s">
        <v>490</v>
      </c>
      <c r="T47" s="224"/>
      <c r="U47" s="224"/>
      <c r="V47" s="224"/>
      <c r="W47" s="224"/>
      <c r="X47" s="224"/>
      <c r="Y47" s="224"/>
      <c r="Z47" s="224"/>
      <c r="AA47" s="224"/>
      <c r="AB47" s="224"/>
      <c r="AC47" s="224"/>
      <c r="AD47" s="224"/>
      <c r="AE47" s="224"/>
      <c r="AF47" s="224"/>
      <c r="AG47" s="224"/>
      <c r="AH47" s="224"/>
      <c r="AI47" s="224"/>
      <c r="AJ47" s="224"/>
      <c r="AK47" s="225"/>
      <c r="AL47" s="537"/>
      <c r="AM47" s="538"/>
      <c r="AN47" s="537"/>
      <c r="AO47" s="544"/>
      <c r="AP47" s="544"/>
      <c r="AQ47" s="538"/>
      <c r="AR47" s="537"/>
      <c r="AS47" s="538"/>
      <c r="AT47" s="179"/>
      <c r="AU47" s="179"/>
      <c r="AV47" s="179"/>
      <c r="AW47" s="179"/>
      <c r="AX47" s="179"/>
    </row>
    <row r="48" spans="1:50" s="180" customFormat="1" ht="17.25">
      <c r="A48" s="179"/>
      <c r="B48" s="214"/>
      <c r="C48" s="215"/>
      <c r="D48" s="216"/>
      <c r="E48" s="214"/>
      <c r="F48" s="215"/>
      <c r="G48" s="215"/>
      <c r="H48" s="215"/>
      <c r="I48" s="215"/>
      <c r="J48" s="216"/>
      <c r="K48" s="211" t="s">
        <v>499</v>
      </c>
      <c r="L48" s="212"/>
      <c r="M48" s="212"/>
      <c r="N48" s="212"/>
      <c r="O48" s="212"/>
      <c r="P48" s="212"/>
      <c r="Q48" s="212"/>
      <c r="R48" s="213"/>
      <c r="S48" s="223" t="s">
        <v>492</v>
      </c>
      <c r="T48" s="224"/>
      <c r="U48" s="224"/>
      <c r="V48" s="224"/>
      <c r="W48" s="224"/>
      <c r="X48" s="224"/>
      <c r="Y48" s="224"/>
      <c r="Z48" s="224"/>
      <c r="AA48" s="224"/>
      <c r="AB48" s="224"/>
      <c r="AC48" s="224"/>
      <c r="AD48" s="224"/>
      <c r="AE48" s="224"/>
      <c r="AF48" s="224"/>
      <c r="AG48" s="224"/>
      <c r="AH48" s="224"/>
      <c r="AI48" s="224"/>
      <c r="AJ48" s="224"/>
      <c r="AK48" s="225"/>
      <c r="AL48" s="533" t="s">
        <v>419</v>
      </c>
      <c r="AM48" s="534"/>
      <c r="AN48" s="533" t="s">
        <v>419</v>
      </c>
      <c r="AO48" s="542"/>
      <c r="AP48" s="542"/>
      <c r="AQ48" s="534"/>
      <c r="AR48" s="533" t="s">
        <v>419</v>
      </c>
      <c r="AS48" s="534"/>
      <c r="AT48" s="179"/>
      <c r="AU48" s="179"/>
      <c r="AV48" s="179"/>
      <c r="AW48" s="179"/>
      <c r="AX48" s="179"/>
    </row>
    <row r="49" spans="1:50" s="180" customFormat="1" ht="17.25">
      <c r="A49" s="179"/>
      <c r="B49" s="214"/>
      <c r="C49" s="215"/>
      <c r="D49" s="216"/>
      <c r="E49" s="214"/>
      <c r="F49" s="215"/>
      <c r="G49" s="215"/>
      <c r="H49" s="215"/>
      <c r="I49" s="215"/>
      <c r="J49" s="216"/>
      <c r="K49" s="214"/>
      <c r="L49" s="215"/>
      <c r="M49" s="215"/>
      <c r="N49" s="215"/>
      <c r="O49" s="215"/>
      <c r="P49" s="215"/>
      <c r="Q49" s="215"/>
      <c r="R49" s="216"/>
      <c r="S49" s="223" t="s">
        <v>501</v>
      </c>
      <c r="T49" s="224"/>
      <c r="U49" s="224"/>
      <c r="V49" s="224"/>
      <c r="W49" s="224"/>
      <c r="X49" s="224"/>
      <c r="Y49" s="224"/>
      <c r="Z49" s="224"/>
      <c r="AA49" s="224"/>
      <c r="AB49" s="224"/>
      <c r="AC49" s="224"/>
      <c r="AD49" s="224"/>
      <c r="AE49" s="224"/>
      <c r="AF49" s="224"/>
      <c r="AG49" s="224"/>
      <c r="AH49" s="224"/>
      <c r="AI49" s="224"/>
      <c r="AJ49" s="224"/>
      <c r="AK49" s="225"/>
      <c r="AL49" s="535"/>
      <c r="AM49" s="536"/>
      <c r="AN49" s="535"/>
      <c r="AO49" s="543"/>
      <c r="AP49" s="543"/>
      <c r="AQ49" s="536"/>
      <c r="AR49" s="535"/>
      <c r="AS49" s="536"/>
      <c r="AT49" s="179"/>
      <c r="AU49" s="179"/>
      <c r="AV49" s="179"/>
      <c r="AW49" s="179"/>
      <c r="AX49" s="179"/>
    </row>
    <row r="50" spans="1:50" s="180" customFormat="1" ht="17.25">
      <c r="A50" s="179"/>
      <c r="B50" s="217"/>
      <c r="C50" s="218"/>
      <c r="D50" s="219"/>
      <c r="E50" s="217"/>
      <c r="F50" s="218"/>
      <c r="G50" s="218"/>
      <c r="H50" s="218"/>
      <c r="I50" s="218"/>
      <c r="J50" s="219"/>
      <c r="K50" s="217"/>
      <c r="L50" s="218"/>
      <c r="M50" s="218"/>
      <c r="N50" s="218"/>
      <c r="O50" s="218"/>
      <c r="P50" s="218"/>
      <c r="Q50" s="218"/>
      <c r="R50" s="219"/>
      <c r="S50" s="223" t="s">
        <v>435</v>
      </c>
      <c r="T50" s="224"/>
      <c r="U50" s="224"/>
      <c r="V50" s="224"/>
      <c r="W50" s="224"/>
      <c r="X50" s="224"/>
      <c r="Y50" s="224"/>
      <c r="Z50" s="224"/>
      <c r="AA50" s="224"/>
      <c r="AB50" s="224"/>
      <c r="AC50" s="224"/>
      <c r="AD50" s="224"/>
      <c r="AE50" s="224"/>
      <c r="AF50" s="224"/>
      <c r="AG50" s="224"/>
      <c r="AH50" s="224"/>
      <c r="AI50" s="224"/>
      <c r="AJ50" s="224"/>
      <c r="AK50" s="225"/>
      <c r="AL50" s="537"/>
      <c r="AM50" s="538"/>
      <c r="AN50" s="537"/>
      <c r="AO50" s="544"/>
      <c r="AP50" s="544"/>
      <c r="AQ50" s="538"/>
      <c r="AR50" s="537"/>
      <c r="AS50" s="538"/>
      <c r="AT50" s="179"/>
      <c r="AU50" s="179"/>
      <c r="AV50" s="179"/>
      <c r="AW50" s="179"/>
      <c r="AX50" s="179"/>
    </row>
    <row r="51" spans="1:50" s="180" customFormat="1" ht="27.75" customHeight="1">
      <c r="A51" s="179"/>
      <c r="B51" s="549" t="s">
        <v>436</v>
      </c>
      <c r="C51" s="549"/>
      <c r="D51" s="549"/>
      <c r="E51" s="549"/>
      <c r="F51" s="549"/>
      <c r="G51" s="549"/>
      <c r="H51" s="549"/>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549"/>
      <c r="AH51" s="549"/>
      <c r="AI51" s="549"/>
      <c r="AJ51" s="549"/>
      <c r="AK51" s="549"/>
      <c r="AL51" s="549"/>
      <c r="AM51" s="549"/>
      <c r="AN51" s="549"/>
      <c r="AO51" s="549"/>
      <c r="AP51" s="549"/>
      <c r="AQ51" s="549"/>
      <c r="AR51" s="549"/>
      <c r="AS51" s="549"/>
      <c r="AT51" s="179"/>
      <c r="AU51" s="179"/>
      <c r="AV51" s="179"/>
      <c r="AW51" s="179"/>
      <c r="AX51" s="179"/>
    </row>
    <row r="52" spans="1:70" s="180" customFormat="1" ht="18.75">
      <c r="A52" s="179"/>
      <c r="B52" s="184" t="s">
        <v>502</v>
      </c>
      <c r="C52" s="184"/>
      <c r="D52" s="184"/>
      <c r="E52" s="184"/>
      <c r="F52" s="184"/>
      <c r="G52" s="184"/>
      <c r="H52" s="185" t="s">
        <v>503</v>
      </c>
      <c r="I52" s="184"/>
      <c r="J52" s="184"/>
      <c r="K52" s="184"/>
      <c r="L52" s="184"/>
      <c r="M52" s="184"/>
      <c r="N52" s="184"/>
      <c r="O52" s="184"/>
      <c r="P52" s="184"/>
      <c r="Q52" s="184"/>
      <c r="R52" s="184"/>
      <c r="S52" s="184"/>
      <c r="T52" s="184"/>
      <c r="U52" s="184"/>
      <c r="V52" s="184"/>
      <c r="W52" s="184"/>
      <c r="X52" s="184"/>
      <c r="Y52" s="184"/>
      <c r="Z52" s="184"/>
      <c r="AA52" s="184"/>
      <c r="AB52" s="184"/>
      <c r="AC52" s="184"/>
      <c r="AD52" s="184" t="s">
        <v>261</v>
      </c>
      <c r="AE52" s="184"/>
      <c r="AF52" s="184"/>
      <c r="AG52" s="184"/>
      <c r="AH52" s="184"/>
      <c r="AI52" s="184"/>
      <c r="AJ52" s="186"/>
      <c r="AK52" s="186"/>
      <c r="AL52" s="186"/>
      <c r="AM52" s="186"/>
      <c r="AN52" s="186"/>
      <c r="AO52" s="186"/>
      <c r="AP52" s="186"/>
      <c r="AQ52" s="186"/>
      <c r="AR52" s="186"/>
      <c r="AS52" s="186"/>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row>
    <row r="53" spans="1:70" s="161" customFormat="1" ht="9.75" customHeight="1">
      <c r="A53" s="170"/>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row>
    <row r="54" spans="1:70" s="161" customFormat="1" ht="9.75" customHeight="1">
      <c r="A54" s="170"/>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row>
    <row r="55" spans="1:70" s="161" customFormat="1" ht="17.25">
      <c r="A55" s="230" t="s">
        <v>72</v>
      </c>
      <c r="B55" s="16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row>
    <row r="56" spans="1:70" s="161" customFormat="1" ht="17.25">
      <c r="A56" s="231" t="s">
        <v>531</v>
      </c>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row>
    <row r="57" spans="1:70" s="161" customFormat="1" ht="17.25">
      <c r="A57" s="229" t="s">
        <v>527</v>
      </c>
      <c r="B57" s="16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row>
    <row r="58" spans="1:70" s="161" customFormat="1" ht="17.25">
      <c r="A58" s="229" t="s">
        <v>528</v>
      </c>
      <c r="B58" s="16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row>
    <row r="59" spans="1:70" s="161" customFormat="1" ht="17.25">
      <c r="A59" s="229" t="s">
        <v>529</v>
      </c>
      <c r="B59" s="16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row>
    <row r="60" spans="1:70" s="161" customFormat="1" ht="17.25">
      <c r="A60" s="229" t="s">
        <v>530</v>
      </c>
      <c r="B60" s="16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row>
    <row r="61" spans="1:70" s="161" customFormat="1" ht="17.25">
      <c r="A61" s="229" t="s">
        <v>367</v>
      </c>
      <c r="B61" s="16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row>
    <row r="62" spans="1:70" s="161" customFormat="1" ht="17.25">
      <c r="A62" s="231" t="s">
        <v>857</v>
      </c>
      <c r="B62" s="16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row>
    <row r="63" spans="1:70" s="161" customFormat="1" ht="26.25" customHeight="1">
      <c r="A63" s="571" t="s">
        <v>598</v>
      </c>
      <c r="B63" s="571"/>
      <c r="C63" s="571"/>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170"/>
    </row>
    <row r="64" spans="1:69" s="161" customFormat="1" ht="17.25">
      <c r="A64" s="293" t="s">
        <v>262</v>
      </c>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160"/>
      <c r="BF64" s="160"/>
      <c r="BG64" s="160"/>
      <c r="BH64" s="160"/>
      <c r="BI64" s="160"/>
      <c r="BJ64" s="160"/>
      <c r="BK64" s="160"/>
      <c r="BL64" s="160"/>
      <c r="BM64" s="160"/>
      <c r="BN64" s="160"/>
      <c r="BO64" s="160"/>
      <c r="BP64" s="160"/>
      <c r="BQ64" s="160"/>
    </row>
    <row r="65" spans="1:69" s="161" customFormat="1" ht="17.25">
      <c r="A65" s="294" t="s">
        <v>263</v>
      </c>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160"/>
      <c r="BF65" s="160"/>
      <c r="BG65" s="160"/>
      <c r="BH65" s="160"/>
      <c r="BI65" s="160"/>
      <c r="BJ65" s="160"/>
      <c r="BK65" s="160"/>
      <c r="BL65" s="160"/>
      <c r="BM65" s="160"/>
      <c r="BN65" s="160"/>
      <c r="BO65" s="160"/>
      <c r="BP65" s="160"/>
      <c r="BQ65" s="160"/>
    </row>
    <row r="66" spans="1:69" s="161" customFormat="1" ht="17.25">
      <c r="A66" s="294" t="s">
        <v>264</v>
      </c>
      <c r="B66" s="294" t="s">
        <v>283</v>
      </c>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294"/>
      <c r="BC66" s="294"/>
      <c r="BD66" s="294"/>
      <c r="BE66" s="160"/>
      <c r="BF66" s="160"/>
      <c r="BG66" s="160"/>
      <c r="BH66" s="160"/>
      <c r="BI66" s="160"/>
      <c r="BJ66" s="160"/>
      <c r="BK66" s="160"/>
      <c r="BL66" s="160"/>
      <c r="BM66" s="160"/>
      <c r="BN66" s="160"/>
      <c r="BO66" s="160"/>
      <c r="BP66" s="160"/>
      <c r="BQ66" s="160"/>
    </row>
    <row r="67" spans="1:69" s="161" customFormat="1" ht="17.25">
      <c r="A67" s="294" t="s">
        <v>284</v>
      </c>
      <c r="B67" s="294" t="s">
        <v>285</v>
      </c>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4"/>
      <c r="BB67" s="294"/>
      <c r="BC67" s="294"/>
      <c r="BD67" s="294"/>
      <c r="BE67" s="160"/>
      <c r="BF67" s="160"/>
      <c r="BG67" s="160"/>
      <c r="BH67" s="160"/>
      <c r="BI67" s="160"/>
      <c r="BJ67" s="160"/>
      <c r="BK67" s="160"/>
      <c r="BL67" s="160"/>
      <c r="BM67" s="160"/>
      <c r="BN67" s="160"/>
      <c r="BO67" s="160"/>
      <c r="BP67" s="160"/>
      <c r="BQ67" s="160"/>
    </row>
    <row r="68" spans="1:69" s="161" customFormat="1" ht="17.25">
      <c r="A68" s="294" t="s">
        <v>286</v>
      </c>
      <c r="B68" s="294" t="s">
        <v>287</v>
      </c>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294"/>
      <c r="AP68" s="294"/>
      <c r="AQ68" s="294"/>
      <c r="AR68" s="294"/>
      <c r="AS68" s="294"/>
      <c r="AT68" s="294"/>
      <c r="AU68" s="294"/>
      <c r="AV68" s="294"/>
      <c r="AW68" s="294"/>
      <c r="AX68" s="294"/>
      <c r="AY68" s="294"/>
      <c r="AZ68" s="294"/>
      <c r="BA68" s="294"/>
      <c r="BB68" s="294"/>
      <c r="BC68" s="294"/>
      <c r="BD68" s="294"/>
      <c r="BE68" s="160"/>
      <c r="BF68" s="160"/>
      <c r="BG68" s="160"/>
      <c r="BH68" s="160"/>
      <c r="BI68" s="160"/>
      <c r="BJ68" s="160"/>
      <c r="BK68" s="160"/>
      <c r="BL68" s="160"/>
      <c r="BM68" s="160"/>
      <c r="BN68" s="160"/>
      <c r="BO68" s="160"/>
      <c r="BP68" s="160"/>
      <c r="BQ68" s="160"/>
    </row>
    <row r="69" spans="1:70" s="161" customFormat="1" ht="17.25">
      <c r="A69" s="230" t="s">
        <v>77</v>
      </c>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row>
    <row r="70" spans="1:72" s="161" customFormat="1" ht="17.25">
      <c r="A70" s="569" t="s">
        <v>288</v>
      </c>
      <c r="B70" s="569"/>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2"/>
      <c r="BT70" s="232"/>
    </row>
    <row r="71" spans="1:72" s="161" customFormat="1" ht="17.25">
      <c r="A71" s="569" t="s">
        <v>289</v>
      </c>
      <c r="B71" s="569"/>
      <c r="C71" s="569"/>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c r="AK71" s="569"/>
      <c r="AL71" s="569"/>
      <c r="AM71" s="569"/>
      <c r="AN71" s="569"/>
      <c r="AO71" s="569"/>
      <c r="AP71" s="569"/>
      <c r="AQ71" s="569"/>
      <c r="AR71" s="569"/>
      <c r="AS71" s="569"/>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2"/>
      <c r="BT71" s="232"/>
    </row>
    <row r="72" spans="1:72" s="161" customFormat="1" ht="17.25">
      <c r="A72" s="570" t="s">
        <v>290</v>
      </c>
      <c r="B72" s="570"/>
      <c r="C72" s="570"/>
      <c r="D72" s="570"/>
      <c r="E72" s="570"/>
      <c r="F72" s="570"/>
      <c r="G72" s="570"/>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70"/>
      <c r="AL72" s="570"/>
      <c r="AM72" s="570"/>
      <c r="AN72" s="570"/>
      <c r="AO72" s="570"/>
      <c r="AP72" s="570"/>
      <c r="AQ72" s="570"/>
      <c r="AR72" s="570"/>
      <c r="AS72" s="570"/>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2"/>
      <c r="BT72" s="232"/>
    </row>
    <row r="73" spans="1:72" s="161" customFormat="1" ht="24" customHeight="1">
      <c r="A73" s="521" t="s">
        <v>392</v>
      </c>
      <c r="B73" s="521"/>
      <c r="C73" s="521"/>
      <c r="D73" s="521"/>
      <c r="E73" s="521"/>
      <c r="F73" s="521"/>
      <c r="G73" s="521"/>
      <c r="H73" s="521"/>
      <c r="I73" s="521"/>
      <c r="J73" s="521"/>
      <c r="K73" s="521"/>
      <c r="L73" s="521"/>
      <c r="M73" s="521"/>
      <c r="N73" s="521"/>
      <c r="O73" s="521"/>
      <c r="P73" s="521"/>
      <c r="Q73" s="521"/>
      <c r="R73" s="521"/>
      <c r="S73" s="521"/>
      <c r="T73" s="521"/>
      <c r="U73" s="521"/>
      <c r="V73" s="521"/>
      <c r="W73" s="521"/>
      <c r="X73" s="521"/>
      <c r="Y73" s="521"/>
      <c r="Z73" s="521"/>
      <c r="AA73" s="521"/>
      <c r="AB73" s="521"/>
      <c r="AC73" s="521"/>
      <c r="AD73" s="521"/>
      <c r="AE73" s="521"/>
      <c r="AF73" s="521"/>
      <c r="AG73" s="521"/>
      <c r="AH73" s="521"/>
      <c r="AI73" s="521"/>
      <c r="AJ73" s="521"/>
      <c r="AK73" s="521"/>
      <c r="AL73" s="521"/>
      <c r="AM73" s="521"/>
      <c r="AN73" s="521"/>
      <c r="AO73" s="521"/>
      <c r="AP73" s="521"/>
      <c r="AQ73" s="521"/>
      <c r="AR73" s="521"/>
      <c r="AS73" s="521"/>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4"/>
      <c r="BQ73" s="234"/>
      <c r="BR73" s="234"/>
      <c r="BS73" s="234"/>
      <c r="BT73" s="234"/>
    </row>
    <row r="74" spans="1:72" s="161" customFormat="1" ht="27.75" customHeight="1">
      <c r="A74" s="522" t="s">
        <v>291</v>
      </c>
      <c r="B74" s="522"/>
      <c r="C74" s="522"/>
      <c r="D74" s="522"/>
      <c r="E74" s="522"/>
      <c r="F74" s="522"/>
      <c r="G74" s="522"/>
      <c r="H74" s="522"/>
      <c r="I74" s="522"/>
      <c r="J74" s="522"/>
      <c r="K74" s="522"/>
      <c r="L74" s="522"/>
      <c r="M74" s="522"/>
      <c r="N74" s="522"/>
      <c r="O74" s="522"/>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c r="AO74" s="522"/>
      <c r="AP74" s="522"/>
      <c r="AQ74" s="522"/>
      <c r="AR74" s="522"/>
      <c r="AS74" s="522"/>
      <c r="AT74" s="235"/>
      <c r="AU74" s="235"/>
      <c r="AV74" s="235"/>
      <c r="AW74" s="235"/>
      <c r="AX74" s="235"/>
      <c r="AY74" s="235"/>
      <c r="AZ74" s="235"/>
      <c r="BA74" s="235"/>
      <c r="BB74" s="235"/>
      <c r="BC74" s="235"/>
      <c r="BD74" s="235"/>
      <c r="BE74" s="235"/>
      <c r="BF74" s="235"/>
      <c r="BG74" s="235"/>
      <c r="BH74" s="235"/>
      <c r="BI74" s="235"/>
      <c r="BJ74" s="235"/>
      <c r="BK74" s="235"/>
      <c r="BL74" s="235"/>
      <c r="BM74" s="235"/>
      <c r="BN74" s="235"/>
      <c r="BO74" s="235"/>
      <c r="BP74" s="235"/>
      <c r="BQ74" s="235"/>
      <c r="BR74" s="235"/>
      <c r="BS74" s="235"/>
      <c r="BT74" s="235"/>
    </row>
    <row r="75" spans="1:72" s="161" customFormat="1" ht="27" customHeight="1">
      <c r="A75" s="522" t="s">
        <v>292</v>
      </c>
      <c r="B75" s="522"/>
      <c r="C75" s="522"/>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2"/>
      <c r="AO75" s="522"/>
      <c r="AP75" s="522"/>
      <c r="AQ75" s="522"/>
      <c r="AR75" s="522"/>
      <c r="AS75" s="522"/>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3"/>
      <c r="BQ75" s="233"/>
      <c r="BR75" s="233"/>
      <c r="BS75" s="233"/>
      <c r="BT75" s="233"/>
    </row>
    <row r="76" spans="1:70" s="161" customFormat="1" ht="32.25" customHeight="1">
      <c r="A76" s="160"/>
      <c r="B76" s="171"/>
      <c r="C76" s="42" t="s">
        <v>293</v>
      </c>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row>
    <row r="77" spans="1:70" s="161" customFormat="1" ht="17.25">
      <c r="A77" s="160"/>
      <c r="B77" s="160"/>
      <c r="C77" s="231" t="s">
        <v>294</v>
      </c>
      <c r="D77" s="231"/>
      <c r="E77" s="231"/>
      <c r="F77" s="231"/>
      <c r="G77" s="231"/>
      <c r="H77" s="231"/>
      <c r="I77" s="232"/>
      <c r="J77" s="231"/>
      <c r="K77" s="231"/>
      <c r="L77" s="231"/>
      <c r="M77" s="231"/>
      <c r="N77" s="231"/>
      <c r="O77" s="231"/>
      <c r="P77" s="231"/>
      <c r="Q77" s="231"/>
      <c r="R77" s="231"/>
      <c r="S77" s="231"/>
      <c r="T77" s="231"/>
      <c r="U77" s="231"/>
      <c r="V77" s="231"/>
      <c r="W77" s="229" t="s">
        <v>295</v>
      </c>
      <c r="X77" s="231"/>
      <c r="Y77" s="231"/>
      <c r="Z77" s="231"/>
      <c r="AA77" s="231"/>
      <c r="AB77" s="231"/>
      <c r="AC77" s="231"/>
      <c r="AE77" s="231"/>
      <c r="AF77" s="231"/>
      <c r="AG77" s="231"/>
      <c r="AH77" s="231"/>
      <c r="AI77" s="231"/>
      <c r="AJ77" s="231"/>
      <c r="AK77" s="231"/>
      <c r="AL77" s="232"/>
      <c r="AM77" s="233"/>
      <c r="AN77" s="233"/>
      <c r="AO77" s="233"/>
      <c r="AP77" s="233"/>
      <c r="AQ77" s="233"/>
      <c r="AR77" s="231"/>
      <c r="AS77" s="231"/>
      <c r="AT77" s="231"/>
      <c r="AU77" s="231"/>
      <c r="AV77" s="231"/>
      <c r="AW77" s="231"/>
      <c r="AX77" s="231"/>
      <c r="AY77" s="231"/>
      <c r="AZ77" s="231"/>
      <c r="BA77" s="231"/>
      <c r="BB77" s="160"/>
      <c r="BC77" s="160"/>
      <c r="BD77" s="160"/>
      <c r="BE77" s="160"/>
      <c r="BF77" s="160"/>
      <c r="BG77" s="160"/>
      <c r="BH77" s="160"/>
      <c r="BI77" s="160"/>
      <c r="BJ77" s="160"/>
      <c r="BK77" s="160"/>
      <c r="BL77" s="160"/>
      <c r="BM77" s="160"/>
      <c r="BN77" s="160"/>
      <c r="BO77" s="160"/>
      <c r="BP77" s="160"/>
      <c r="BQ77" s="160"/>
      <c r="BR77" s="160"/>
    </row>
    <row r="78" spans="1:60" s="161" customFormat="1" ht="17.25">
      <c r="A78" s="160"/>
      <c r="B78" s="207" t="s">
        <v>296</v>
      </c>
      <c r="C78" s="208"/>
      <c r="D78" s="209"/>
      <c r="E78" s="242" t="s">
        <v>822</v>
      </c>
      <c r="F78" s="255"/>
      <c r="G78" s="255"/>
      <c r="H78" s="255"/>
      <c r="I78" s="255"/>
      <c r="J78" s="255"/>
      <c r="K78" s="255"/>
      <c r="L78" s="255"/>
      <c r="M78" s="255"/>
      <c r="N78" s="255"/>
      <c r="O78" s="255"/>
      <c r="P78" s="255"/>
      <c r="Q78" s="255"/>
      <c r="R78" s="255"/>
      <c r="S78" s="255"/>
      <c r="T78" s="256"/>
      <c r="U78" s="231"/>
      <c r="V78" s="207" t="s">
        <v>297</v>
      </c>
      <c r="W78" s="208"/>
      <c r="X78" s="208"/>
      <c r="Y78" s="209"/>
      <c r="Z78" s="242" t="s">
        <v>822</v>
      </c>
      <c r="AA78" s="208"/>
      <c r="AB78" s="208"/>
      <c r="AC78" s="208"/>
      <c r="AD78" s="208"/>
      <c r="AE78" s="208"/>
      <c r="AF78" s="208"/>
      <c r="AG78" s="208"/>
      <c r="AH78" s="208"/>
      <c r="AI78" s="208"/>
      <c r="AJ78" s="208"/>
      <c r="AK78" s="208"/>
      <c r="AL78" s="208"/>
      <c r="AM78" s="208"/>
      <c r="AN78" s="208"/>
      <c r="AO78" s="208"/>
      <c r="AP78" s="208"/>
      <c r="AQ78" s="236"/>
      <c r="AR78" s="160"/>
      <c r="AS78" s="160"/>
      <c r="AT78" s="160"/>
      <c r="AU78" s="160"/>
      <c r="AV78" s="160"/>
      <c r="AW78" s="160"/>
      <c r="AX78" s="160"/>
      <c r="AY78" s="160"/>
      <c r="AZ78" s="160"/>
      <c r="BA78" s="160"/>
      <c r="BB78" s="160"/>
      <c r="BC78" s="160"/>
      <c r="BD78" s="160"/>
      <c r="BE78" s="160"/>
      <c r="BF78" s="160"/>
      <c r="BG78" s="160"/>
      <c r="BH78" s="160"/>
    </row>
    <row r="79" spans="1:60" s="161" customFormat="1" ht="17.25">
      <c r="A79" s="160"/>
      <c r="B79" s="245" t="s">
        <v>821</v>
      </c>
      <c r="C79" s="239"/>
      <c r="D79" s="246"/>
      <c r="E79" s="253" t="s">
        <v>298</v>
      </c>
      <c r="F79" s="243"/>
      <c r="G79" s="243"/>
      <c r="H79" s="243"/>
      <c r="I79" s="243"/>
      <c r="J79" s="243"/>
      <c r="K79" s="243"/>
      <c r="L79" s="243"/>
      <c r="M79" s="243"/>
      <c r="N79" s="243"/>
      <c r="O79" s="243"/>
      <c r="P79" s="243"/>
      <c r="Q79" s="243"/>
      <c r="R79" s="243"/>
      <c r="S79" s="243"/>
      <c r="T79" s="244"/>
      <c r="U79" s="231"/>
      <c r="V79" s="245" t="s">
        <v>299</v>
      </c>
      <c r="W79" s="239"/>
      <c r="X79" s="239"/>
      <c r="Y79" s="246"/>
      <c r="Z79" s="253" t="s">
        <v>300</v>
      </c>
      <c r="AA79" s="237"/>
      <c r="AB79" s="237"/>
      <c r="AC79" s="237"/>
      <c r="AD79" s="237"/>
      <c r="AE79" s="237"/>
      <c r="AF79" s="237"/>
      <c r="AG79" s="237"/>
      <c r="AH79" s="237"/>
      <c r="AI79" s="237"/>
      <c r="AJ79" s="237"/>
      <c r="AK79" s="237"/>
      <c r="AL79" s="237"/>
      <c r="AM79" s="237"/>
      <c r="AN79" s="237"/>
      <c r="AO79" s="237"/>
      <c r="AP79" s="237"/>
      <c r="AQ79" s="238"/>
      <c r="AR79" s="160"/>
      <c r="AS79" s="160"/>
      <c r="AT79" s="160"/>
      <c r="AU79" s="160"/>
      <c r="AV79" s="160"/>
      <c r="AW79" s="160"/>
      <c r="AX79" s="160"/>
      <c r="AY79" s="160"/>
      <c r="AZ79" s="160"/>
      <c r="BA79" s="160"/>
      <c r="BB79" s="160"/>
      <c r="BC79" s="160"/>
      <c r="BD79" s="160"/>
      <c r="BE79" s="160"/>
      <c r="BF79" s="160"/>
      <c r="BG79" s="160"/>
      <c r="BH79" s="160"/>
    </row>
    <row r="80" spans="1:60" s="161" customFormat="1" ht="17.25">
      <c r="A80" s="160"/>
      <c r="B80" s="247"/>
      <c r="C80" s="233"/>
      <c r="D80" s="248"/>
      <c r="E80" s="253" t="s">
        <v>301</v>
      </c>
      <c r="F80" s="243"/>
      <c r="G80" s="243"/>
      <c r="H80" s="243"/>
      <c r="I80" s="243"/>
      <c r="J80" s="243"/>
      <c r="K80" s="243"/>
      <c r="L80" s="243"/>
      <c r="M80" s="243"/>
      <c r="N80" s="243"/>
      <c r="O80" s="243"/>
      <c r="P80" s="243"/>
      <c r="Q80" s="243"/>
      <c r="R80" s="243"/>
      <c r="S80" s="243"/>
      <c r="T80" s="244"/>
      <c r="U80" s="231"/>
      <c r="V80" s="247"/>
      <c r="W80" s="240"/>
      <c r="X80" s="240"/>
      <c r="Y80" s="248"/>
      <c r="Z80" s="257" t="s">
        <v>302</v>
      </c>
      <c r="AA80" s="237"/>
      <c r="AB80" s="237"/>
      <c r="AC80" s="237"/>
      <c r="AD80" s="237"/>
      <c r="AE80" s="237"/>
      <c r="AF80" s="237"/>
      <c r="AG80" s="237"/>
      <c r="AH80" s="237"/>
      <c r="AI80" s="237"/>
      <c r="AJ80" s="237"/>
      <c r="AK80" s="237"/>
      <c r="AL80" s="237"/>
      <c r="AM80" s="237"/>
      <c r="AN80" s="237"/>
      <c r="AO80" s="237"/>
      <c r="AP80" s="237"/>
      <c r="AQ80" s="238"/>
      <c r="AR80" s="160"/>
      <c r="AS80" s="160"/>
      <c r="AT80" s="160"/>
      <c r="AU80" s="160"/>
      <c r="AV80" s="160"/>
      <c r="AW80" s="160"/>
      <c r="AX80" s="160"/>
      <c r="AY80" s="160"/>
      <c r="AZ80" s="160"/>
      <c r="BA80" s="160"/>
      <c r="BB80" s="160"/>
      <c r="BC80" s="160"/>
      <c r="BD80" s="160"/>
      <c r="BE80" s="160"/>
      <c r="BF80" s="160"/>
      <c r="BG80" s="160"/>
      <c r="BH80" s="160"/>
    </row>
    <row r="81" spans="1:60" s="161" customFormat="1" ht="17.25">
      <c r="A81" s="160"/>
      <c r="B81" s="247"/>
      <c r="C81" s="233"/>
      <c r="D81" s="248"/>
      <c r="E81" s="253" t="s">
        <v>303</v>
      </c>
      <c r="F81" s="243"/>
      <c r="G81" s="243"/>
      <c r="H81" s="243"/>
      <c r="I81" s="243"/>
      <c r="J81" s="243"/>
      <c r="K81" s="243"/>
      <c r="L81" s="243"/>
      <c r="M81" s="243"/>
      <c r="N81" s="243"/>
      <c r="O81" s="243"/>
      <c r="P81" s="243"/>
      <c r="Q81" s="243"/>
      <c r="R81" s="243"/>
      <c r="S81" s="243"/>
      <c r="T81" s="244"/>
      <c r="U81" s="231"/>
      <c r="V81" s="249"/>
      <c r="W81" s="250"/>
      <c r="X81" s="250"/>
      <c r="Y81" s="251"/>
      <c r="Z81" s="253" t="s">
        <v>304</v>
      </c>
      <c r="AA81" s="237"/>
      <c r="AB81" s="237"/>
      <c r="AC81" s="237"/>
      <c r="AD81" s="237"/>
      <c r="AE81" s="237"/>
      <c r="AF81" s="237"/>
      <c r="AG81" s="237"/>
      <c r="AH81" s="237"/>
      <c r="AI81" s="237"/>
      <c r="AJ81" s="237"/>
      <c r="AK81" s="237"/>
      <c r="AL81" s="237"/>
      <c r="AM81" s="237"/>
      <c r="AN81" s="237"/>
      <c r="AO81" s="237"/>
      <c r="AP81" s="237"/>
      <c r="AQ81" s="238"/>
      <c r="AR81" s="160"/>
      <c r="AS81" s="160"/>
      <c r="AT81" s="160"/>
      <c r="AU81" s="160"/>
      <c r="AV81" s="160"/>
      <c r="AW81" s="160"/>
      <c r="AX81" s="160"/>
      <c r="AY81" s="160"/>
      <c r="AZ81" s="160"/>
      <c r="BA81" s="160"/>
      <c r="BB81" s="160"/>
      <c r="BC81" s="160"/>
      <c r="BD81" s="160"/>
      <c r="BE81" s="160"/>
      <c r="BF81" s="160"/>
      <c r="BG81" s="160"/>
      <c r="BH81" s="160"/>
    </row>
    <row r="82" spans="1:60" s="161" customFormat="1" ht="17.25">
      <c r="A82" s="160"/>
      <c r="B82" s="247"/>
      <c r="C82" s="233"/>
      <c r="D82" s="248"/>
      <c r="E82" s="253" t="s">
        <v>305</v>
      </c>
      <c r="F82" s="243"/>
      <c r="G82" s="243"/>
      <c r="H82" s="243"/>
      <c r="I82" s="243"/>
      <c r="J82" s="243"/>
      <c r="K82" s="243"/>
      <c r="L82" s="243"/>
      <c r="M82" s="243"/>
      <c r="N82" s="243"/>
      <c r="O82" s="243"/>
      <c r="P82" s="243"/>
      <c r="Q82" s="243"/>
      <c r="R82" s="243"/>
      <c r="S82" s="243"/>
      <c r="T82" s="244"/>
      <c r="U82" s="231"/>
      <c r="V82" s="252" t="s">
        <v>306</v>
      </c>
      <c r="W82" s="239"/>
      <c r="X82" s="239"/>
      <c r="Y82" s="246"/>
      <c r="Z82" s="257" t="s">
        <v>307</v>
      </c>
      <c r="AA82" s="237"/>
      <c r="AB82" s="237"/>
      <c r="AC82" s="237"/>
      <c r="AD82" s="237"/>
      <c r="AE82" s="237"/>
      <c r="AF82" s="237"/>
      <c r="AG82" s="237"/>
      <c r="AH82" s="237"/>
      <c r="AI82" s="237"/>
      <c r="AJ82" s="237"/>
      <c r="AK82" s="237"/>
      <c r="AL82" s="237"/>
      <c r="AM82" s="237"/>
      <c r="AN82" s="237"/>
      <c r="AO82" s="237"/>
      <c r="AP82" s="237"/>
      <c r="AQ82" s="238"/>
      <c r="AR82" s="160"/>
      <c r="AS82" s="160"/>
      <c r="AT82" s="160"/>
      <c r="AU82" s="160"/>
      <c r="AV82" s="160"/>
      <c r="AW82" s="160"/>
      <c r="AX82" s="160"/>
      <c r="AY82" s="160"/>
      <c r="AZ82" s="160"/>
      <c r="BA82" s="160"/>
      <c r="BB82" s="160"/>
      <c r="BC82" s="160"/>
      <c r="BD82" s="160"/>
      <c r="BE82" s="160"/>
      <c r="BF82" s="160"/>
      <c r="BG82" s="160"/>
      <c r="BH82" s="160"/>
    </row>
    <row r="83" spans="1:60" s="161" customFormat="1" ht="17.25">
      <c r="A83" s="160"/>
      <c r="B83" s="247"/>
      <c r="C83" s="240"/>
      <c r="D83" s="248"/>
      <c r="E83" s="253" t="s">
        <v>820</v>
      </c>
      <c r="F83" s="243"/>
      <c r="G83" s="243"/>
      <c r="H83" s="243"/>
      <c r="I83" s="243"/>
      <c r="J83" s="243"/>
      <c r="K83" s="243"/>
      <c r="L83" s="243"/>
      <c r="M83" s="243"/>
      <c r="N83" s="243"/>
      <c r="O83" s="243"/>
      <c r="P83" s="243"/>
      <c r="Q83" s="243"/>
      <c r="R83" s="243"/>
      <c r="S83" s="243"/>
      <c r="T83" s="244"/>
      <c r="U83" s="231"/>
      <c r="V83" s="247"/>
      <c r="W83" s="240"/>
      <c r="X83" s="240"/>
      <c r="Y83" s="248"/>
      <c r="Z83" s="253" t="s">
        <v>308</v>
      </c>
      <c r="AA83" s="237"/>
      <c r="AB83" s="237"/>
      <c r="AC83" s="237"/>
      <c r="AD83" s="237"/>
      <c r="AE83" s="237"/>
      <c r="AF83" s="237"/>
      <c r="AG83" s="237"/>
      <c r="AH83" s="237"/>
      <c r="AI83" s="237"/>
      <c r="AJ83" s="237"/>
      <c r="AK83" s="237"/>
      <c r="AL83" s="237"/>
      <c r="AM83" s="237"/>
      <c r="AN83" s="237"/>
      <c r="AO83" s="237"/>
      <c r="AP83" s="237"/>
      <c r="AQ83" s="238"/>
      <c r="AR83" s="160"/>
      <c r="AS83" s="160"/>
      <c r="AT83" s="160"/>
      <c r="AU83" s="160"/>
      <c r="AV83" s="160"/>
      <c r="AW83" s="160"/>
      <c r="AX83" s="160"/>
      <c r="AY83" s="160"/>
      <c r="AZ83" s="160"/>
      <c r="BA83" s="160"/>
      <c r="BB83" s="160"/>
      <c r="BC83" s="160"/>
      <c r="BD83" s="160"/>
      <c r="BE83" s="160"/>
      <c r="BF83" s="160"/>
      <c r="BG83" s="160"/>
      <c r="BH83" s="160"/>
    </row>
    <row r="84" spans="1:60" s="161" customFormat="1" ht="17.25">
      <c r="A84" s="160"/>
      <c r="B84" s="249"/>
      <c r="C84" s="250"/>
      <c r="D84" s="251"/>
      <c r="E84" s="253" t="s">
        <v>440</v>
      </c>
      <c r="F84" s="243"/>
      <c r="G84" s="243"/>
      <c r="H84" s="243"/>
      <c r="I84" s="243"/>
      <c r="J84" s="243"/>
      <c r="K84" s="243"/>
      <c r="L84" s="243"/>
      <c r="M84" s="243"/>
      <c r="N84" s="243"/>
      <c r="O84" s="243"/>
      <c r="P84" s="243"/>
      <c r="Q84" s="243"/>
      <c r="R84" s="243"/>
      <c r="S84" s="243"/>
      <c r="T84" s="244"/>
      <c r="U84" s="231"/>
      <c r="V84" s="249"/>
      <c r="W84" s="250"/>
      <c r="X84" s="250"/>
      <c r="Y84" s="251"/>
      <c r="Z84" s="253" t="s">
        <v>309</v>
      </c>
      <c r="AA84" s="237"/>
      <c r="AB84" s="237"/>
      <c r="AC84" s="237"/>
      <c r="AD84" s="237"/>
      <c r="AE84" s="237"/>
      <c r="AF84" s="237"/>
      <c r="AG84" s="237"/>
      <c r="AH84" s="237"/>
      <c r="AI84" s="237"/>
      <c r="AJ84" s="237"/>
      <c r="AK84" s="237"/>
      <c r="AL84" s="237"/>
      <c r="AM84" s="237"/>
      <c r="AN84" s="237"/>
      <c r="AO84" s="237"/>
      <c r="AP84" s="237"/>
      <c r="AQ84" s="238"/>
      <c r="AR84" s="160"/>
      <c r="AS84" s="160"/>
      <c r="AT84" s="160"/>
      <c r="AU84" s="160"/>
      <c r="AV84" s="160"/>
      <c r="AW84" s="160"/>
      <c r="AX84" s="160"/>
      <c r="AY84" s="160"/>
      <c r="AZ84" s="160"/>
      <c r="BA84" s="160"/>
      <c r="BB84" s="160"/>
      <c r="BC84" s="160"/>
      <c r="BD84" s="160"/>
      <c r="BE84" s="160"/>
      <c r="BF84" s="160"/>
      <c r="BG84" s="160"/>
      <c r="BH84" s="160"/>
    </row>
    <row r="85" spans="1:60" s="161" customFormat="1" ht="17.25">
      <c r="A85" s="160"/>
      <c r="B85" s="252" t="s">
        <v>306</v>
      </c>
      <c r="C85" s="239"/>
      <c r="D85" s="246"/>
      <c r="E85" s="237" t="s">
        <v>310</v>
      </c>
      <c r="F85" s="243"/>
      <c r="G85" s="243"/>
      <c r="H85" s="243"/>
      <c r="I85" s="243"/>
      <c r="J85" s="243"/>
      <c r="K85" s="243"/>
      <c r="L85" s="243"/>
      <c r="M85" s="243"/>
      <c r="N85" s="243"/>
      <c r="O85" s="243"/>
      <c r="P85" s="243"/>
      <c r="Q85" s="243"/>
      <c r="R85" s="243"/>
      <c r="S85" s="243"/>
      <c r="T85" s="244"/>
      <c r="U85" s="231"/>
      <c r="V85" s="239"/>
      <c r="W85" s="239"/>
      <c r="X85" s="239"/>
      <c r="Y85" s="239"/>
      <c r="Z85" s="239"/>
      <c r="AA85" s="239"/>
      <c r="AB85" s="239"/>
      <c r="AC85" s="239"/>
      <c r="AD85" s="239"/>
      <c r="AE85" s="239"/>
      <c r="AF85" s="239"/>
      <c r="AG85" s="239"/>
      <c r="AH85" s="239"/>
      <c r="AI85" s="239"/>
      <c r="AJ85" s="239"/>
      <c r="AK85" s="239"/>
      <c r="AL85" s="239"/>
      <c r="AM85" s="239"/>
      <c r="AN85" s="239"/>
      <c r="AO85" s="239"/>
      <c r="AP85" s="239"/>
      <c r="AQ85" s="295"/>
      <c r="AR85" s="174"/>
      <c r="AS85" s="174"/>
      <c r="AT85" s="174"/>
      <c r="AU85" s="174"/>
      <c r="AV85" s="174"/>
      <c r="AW85" s="160"/>
      <c r="AX85" s="160"/>
      <c r="AY85" s="160"/>
      <c r="AZ85" s="160"/>
      <c r="BA85" s="160"/>
      <c r="BB85" s="160"/>
      <c r="BC85" s="160"/>
      <c r="BD85" s="160"/>
      <c r="BE85" s="160"/>
      <c r="BF85" s="160"/>
      <c r="BG85" s="160"/>
      <c r="BH85" s="160"/>
    </row>
    <row r="86" spans="1:65" s="161" customFormat="1" ht="17.25" customHeight="1">
      <c r="A86" s="160"/>
      <c r="B86" s="247"/>
      <c r="C86" s="240"/>
      <c r="D86" s="248"/>
      <c r="E86" s="237" t="s">
        <v>311</v>
      </c>
      <c r="F86" s="243"/>
      <c r="G86" s="243"/>
      <c r="H86" s="243"/>
      <c r="I86" s="243"/>
      <c r="J86" s="243"/>
      <c r="K86" s="243"/>
      <c r="L86" s="243"/>
      <c r="M86" s="243"/>
      <c r="N86" s="243"/>
      <c r="O86" s="243"/>
      <c r="P86" s="243"/>
      <c r="Q86" s="243"/>
      <c r="R86" s="243"/>
      <c r="S86" s="243"/>
      <c r="T86" s="244"/>
      <c r="U86" s="231"/>
      <c r="V86" s="240" t="s">
        <v>312</v>
      </c>
      <c r="W86" s="240"/>
      <c r="X86" s="568" t="s">
        <v>336</v>
      </c>
      <c r="Y86" s="568"/>
      <c r="Z86" s="568"/>
      <c r="AA86" s="568"/>
      <c r="AB86" s="568"/>
      <c r="AC86" s="568"/>
      <c r="AD86" s="568"/>
      <c r="AE86" s="568"/>
      <c r="AF86" s="568"/>
      <c r="AG86" s="568"/>
      <c r="AH86" s="568"/>
      <c r="AI86" s="568"/>
      <c r="AJ86" s="568"/>
      <c r="AK86" s="568"/>
      <c r="AL86" s="568"/>
      <c r="AM86" s="568"/>
      <c r="AN86" s="568"/>
      <c r="AO86" s="568"/>
      <c r="AP86" s="568"/>
      <c r="AQ86" s="568"/>
      <c r="AR86" s="568"/>
      <c r="AS86" s="258"/>
      <c r="AT86" s="240"/>
      <c r="AU86" s="240"/>
      <c r="AV86" s="241"/>
      <c r="AW86" s="160"/>
      <c r="AX86" s="160"/>
      <c r="AY86" s="160"/>
      <c r="AZ86" s="160"/>
      <c r="BA86" s="160"/>
      <c r="BB86" s="160"/>
      <c r="BC86" s="160"/>
      <c r="BD86" s="160"/>
      <c r="BE86" s="160"/>
      <c r="BF86" s="160"/>
      <c r="BG86" s="160"/>
      <c r="BH86" s="160"/>
      <c r="BI86" s="160"/>
      <c r="BJ86" s="160"/>
      <c r="BK86" s="160"/>
      <c r="BL86" s="160"/>
      <c r="BM86" s="160"/>
    </row>
    <row r="87" spans="1:65" s="161" customFormat="1" ht="17.25">
      <c r="A87" s="160"/>
      <c r="B87" s="247"/>
      <c r="C87" s="240"/>
      <c r="D87" s="248"/>
      <c r="E87" s="237" t="s">
        <v>313</v>
      </c>
      <c r="F87" s="243"/>
      <c r="G87" s="243"/>
      <c r="H87" s="243"/>
      <c r="I87" s="243"/>
      <c r="J87" s="243"/>
      <c r="K87" s="243"/>
      <c r="L87" s="243"/>
      <c r="M87" s="243"/>
      <c r="N87" s="243"/>
      <c r="O87" s="243"/>
      <c r="P87" s="243"/>
      <c r="Q87" s="243"/>
      <c r="R87" s="243"/>
      <c r="S87" s="243"/>
      <c r="T87" s="244"/>
      <c r="U87" s="231"/>
      <c r="V87" s="240"/>
      <c r="W87" s="240"/>
      <c r="X87" s="568"/>
      <c r="Y87" s="568"/>
      <c r="Z87" s="568"/>
      <c r="AA87" s="568"/>
      <c r="AB87" s="568"/>
      <c r="AC87" s="568"/>
      <c r="AD87" s="568"/>
      <c r="AE87" s="568"/>
      <c r="AF87" s="568"/>
      <c r="AG87" s="568"/>
      <c r="AH87" s="568"/>
      <c r="AI87" s="568"/>
      <c r="AJ87" s="568"/>
      <c r="AK87" s="568"/>
      <c r="AL87" s="568"/>
      <c r="AM87" s="568"/>
      <c r="AN87" s="568"/>
      <c r="AO87" s="568"/>
      <c r="AP87" s="568"/>
      <c r="AQ87" s="568"/>
      <c r="AR87" s="568"/>
      <c r="AS87" s="258"/>
      <c r="AT87" s="240"/>
      <c r="AU87" s="240"/>
      <c r="AV87" s="241"/>
      <c r="AW87" s="160"/>
      <c r="AX87" s="160"/>
      <c r="AY87" s="160"/>
      <c r="AZ87" s="160"/>
      <c r="BA87" s="160"/>
      <c r="BB87" s="160"/>
      <c r="BC87" s="160"/>
      <c r="BD87" s="160"/>
      <c r="BE87" s="160"/>
      <c r="BF87" s="160"/>
      <c r="BG87" s="160"/>
      <c r="BH87" s="160"/>
      <c r="BI87" s="160"/>
      <c r="BJ87" s="160"/>
      <c r="BK87" s="160"/>
      <c r="BL87" s="160"/>
      <c r="BM87" s="160"/>
    </row>
    <row r="88" spans="1:65" s="161" customFormat="1" ht="17.25">
      <c r="A88" s="160"/>
      <c r="B88" s="247"/>
      <c r="C88" s="240"/>
      <c r="D88" s="248"/>
      <c r="E88" s="237" t="s">
        <v>314</v>
      </c>
      <c r="F88" s="243"/>
      <c r="G88" s="243"/>
      <c r="H88" s="243"/>
      <c r="I88" s="243"/>
      <c r="J88" s="243"/>
      <c r="K88" s="243"/>
      <c r="L88" s="243"/>
      <c r="M88" s="243"/>
      <c r="N88" s="243"/>
      <c r="O88" s="243"/>
      <c r="P88" s="243"/>
      <c r="Q88" s="243"/>
      <c r="R88" s="243"/>
      <c r="S88" s="243"/>
      <c r="T88" s="244"/>
      <c r="U88" s="231"/>
      <c r="V88" s="240" t="s">
        <v>315</v>
      </c>
      <c r="W88" s="240"/>
      <c r="X88" s="240" t="s">
        <v>316</v>
      </c>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1"/>
      <c r="AW88" s="160"/>
      <c r="AX88" s="160"/>
      <c r="AY88" s="160"/>
      <c r="AZ88" s="160"/>
      <c r="BA88" s="160"/>
      <c r="BB88" s="160"/>
      <c r="BC88" s="160"/>
      <c r="BD88" s="160"/>
      <c r="BE88" s="160"/>
      <c r="BF88" s="160"/>
      <c r="BG88" s="160"/>
      <c r="BH88" s="160"/>
      <c r="BI88" s="160"/>
      <c r="BJ88" s="160"/>
      <c r="BK88" s="160"/>
      <c r="BL88" s="160"/>
      <c r="BM88" s="160"/>
    </row>
    <row r="89" spans="1:65" s="161" customFormat="1" ht="17.25">
      <c r="A89" s="160"/>
      <c r="B89" s="247"/>
      <c r="C89" s="240"/>
      <c r="D89" s="248"/>
      <c r="E89" s="237" t="s">
        <v>317</v>
      </c>
      <c r="F89" s="243"/>
      <c r="G89" s="243"/>
      <c r="H89" s="243"/>
      <c r="I89" s="243"/>
      <c r="J89" s="243"/>
      <c r="K89" s="243"/>
      <c r="L89" s="243"/>
      <c r="M89" s="243"/>
      <c r="N89" s="243"/>
      <c r="O89" s="243"/>
      <c r="P89" s="243"/>
      <c r="Q89" s="243"/>
      <c r="R89" s="243"/>
      <c r="S89" s="243"/>
      <c r="T89" s="244"/>
      <c r="U89" s="231"/>
      <c r="V89" s="302"/>
      <c r="W89" s="303"/>
      <c r="X89" s="304"/>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1"/>
      <c r="AW89" s="160"/>
      <c r="AX89" s="160"/>
      <c r="AY89" s="160"/>
      <c r="AZ89" s="160"/>
      <c r="BA89" s="160"/>
      <c r="BB89" s="160"/>
      <c r="BC89" s="160"/>
      <c r="BD89" s="160"/>
      <c r="BE89" s="160"/>
      <c r="BF89" s="160"/>
      <c r="BG89" s="160"/>
      <c r="BH89" s="160"/>
      <c r="BI89" s="160"/>
      <c r="BJ89" s="160"/>
      <c r="BK89" s="160"/>
      <c r="BL89" s="160"/>
      <c r="BM89" s="160"/>
    </row>
    <row r="90" spans="1:70" s="161" customFormat="1" ht="15.75" customHeight="1">
      <c r="A90" s="160"/>
      <c r="B90" s="296"/>
      <c r="C90" s="297"/>
      <c r="D90" s="298"/>
      <c r="E90" s="253" t="s">
        <v>441</v>
      </c>
      <c r="F90" s="299"/>
      <c r="G90" s="299"/>
      <c r="H90" s="299"/>
      <c r="I90" s="299"/>
      <c r="J90" s="299"/>
      <c r="K90" s="299"/>
      <c r="L90" s="299"/>
      <c r="M90" s="299"/>
      <c r="N90" s="299"/>
      <c r="O90" s="299"/>
      <c r="P90" s="299"/>
      <c r="Q90" s="300"/>
      <c r="R90" s="300"/>
      <c r="S90" s="300"/>
      <c r="T90" s="301"/>
      <c r="U90" s="160"/>
      <c r="W90" s="160"/>
      <c r="X90" s="160"/>
      <c r="Y90" s="160"/>
      <c r="Z90" s="160"/>
      <c r="AA90" s="160"/>
      <c r="AB90" s="160"/>
      <c r="AC90" s="160"/>
      <c r="AD90" s="160"/>
      <c r="AE90" s="160"/>
      <c r="AF90" s="160"/>
      <c r="AG90" s="160"/>
      <c r="AH90" s="160"/>
      <c r="AI90" s="160"/>
      <c r="AJ90" s="160"/>
      <c r="AK90" s="160"/>
      <c r="AL90" s="163"/>
      <c r="AM90" s="163"/>
      <c r="AN90" s="163"/>
      <c r="AO90" s="163"/>
      <c r="AP90" s="163"/>
      <c r="AQ90" s="163"/>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row>
    <row r="91" spans="1:70" s="162" customFormat="1" ht="32.25" customHeight="1">
      <c r="A91" s="259" t="s">
        <v>852</v>
      </c>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row>
    <row r="92" spans="1:72" s="162" customFormat="1" ht="17.25">
      <c r="A92" s="231" t="s">
        <v>71</v>
      </c>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31"/>
      <c r="BF92" s="231"/>
      <c r="BG92" s="231"/>
      <c r="BH92" s="231"/>
      <c r="BI92" s="231"/>
      <c r="BJ92" s="231"/>
      <c r="BK92" s="231"/>
      <c r="BL92" s="231"/>
      <c r="BM92" s="231"/>
      <c r="BN92" s="231"/>
      <c r="BO92" s="231"/>
      <c r="BP92" s="231"/>
      <c r="BQ92" s="231"/>
      <c r="BR92" s="231"/>
      <c r="BS92" s="260"/>
      <c r="BT92" s="260"/>
    </row>
    <row r="93" spans="1:72" s="162" customFormat="1" ht="17.25">
      <c r="A93" s="229" t="s">
        <v>318</v>
      </c>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231"/>
      <c r="BC93" s="231"/>
      <c r="BD93" s="231"/>
      <c r="BE93" s="231"/>
      <c r="BF93" s="231"/>
      <c r="BG93" s="231"/>
      <c r="BH93" s="231"/>
      <c r="BI93" s="231"/>
      <c r="BJ93" s="231"/>
      <c r="BK93" s="231"/>
      <c r="BL93" s="231"/>
      <c r="BM93" s="231"/>
      <c r="BN93" s="231"/>
      <c r="BO93" s="231"/>
      <c r="BP93" s="231"/>
      <c r="BQ93" s="231"/>
      <c r="BR93" s="231"/>
      <c r="BS93" s="260"/>
      <c r="BT93" s="260"/>
    </row>
    <row r="94" spans="1:72" s="162" customFormat="1" ht="17.25">
      <c r="A94" s="229" t="s">
        <v>319</v>
      </c>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c r="BP94" s="231"/>
      <c r="BQ94" s="231"/>
      <c r="BR94" s="231"/>
      <c r="BS94" s="260"/>
      <c r="BT94" s="260"/>
    </row>
    <row r="95" spans="1:72" s="162" customFormat="1" ht="17.25">
      <c r="A95" s="229" t="s">
        <v>320</v>
      </c>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c r="BO95" s="231"/>
      <c r="BP95" s="231"/>
      <c r="BQ95" s="231"/>
      <c r="BR95" s="231"/>
      <c r="BS95" s="260"/>
      <c r="BT95" s="260"/>
    </row>
    <row r="96" spans="1:72" s="162" customFormat="1" ht="17.25">
      <c r="A96" s="229" t="s">
        <v>321</v>
      </c>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c r="BP96" s="231"/>
      <c r="BQ96" s="231"/>
      <c r="BR96" s="231"/>
      <c r="BS96" s="260"/>
      <c r="BT96" s="260"/>
    </row>
    <row r="97" spans="1:72" s="162" customFormat="1" ht="29.25" customHeight="1">
      <c r="A97" s="523" t="s">
        <v>338</v>
      </c>
      <c r="B97" s="523"/>
      <c r="C97" s="523"/>
      <c r="D97" s="523"/>
      <c r="E97" s="523"/>
      <c r="F97" s="523"/>
      <c r="G97" s="523"/>
      <c r="H97" s="523"/>
      <c r="I97" s="523"/>
      <c r="J97" s="523"/>
      <c r="K97" s="523"/>
      <c r="L97" s="523"/>
      <c r="M97" s="523"/>
      <c r="N97" s="523"/>
      <c r="O97" s="523"/>
      <c r="P97" s="523"/>
      <c r="Q97" s="523"/>
      <c r="R97" s="523"/>
      <c r="S97" s="523"/>
      <c r="T97" s="523"/>
      <c r="U97" s="523"/>
      <c r="V97" s="523"/>
      <c r="W97" s="523"/>
      <c r="X97" s="523"/>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261"/>
      <c r="AU97" s="261"/>
      <c r="AV97" s="261"/>
      <c r="AW97" s="261"/>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row>
    <row r="98" spans="1:72" s="162" customFormat="1" ht="17.25">
      <c r="A98" s="231" t="s">
        <v>368</v>
      </c>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60"/>
      <c r="BT98" s="260"/>
    </row>
    <row r="99" spans="1:72" s="162" customFormat="1" ht="17.25">
      <c r="A99" s="231" t="s">
        <v>533</v>
      </c>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1"/>
      <c r="BS99" s="260"/>
      <c r="BT99" s="260"/>
    </row>
    <row r="100" spans="1:72" s="162" customFormat="1" ht="17.25">
      <c r="A100" s="231" t="s">
        <v>535</v>
      </c>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60"/>
      <c r="BT100" s="260"/>
    </row>
    <row r="101" spans="1:72" s="162" customFormat="1" ht="17.25">
      <c r="A101" s="229" t="s">
        <v>534</v>
      </c>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60"/>
      <c r="BT101" s="260"/>
    </row>
    <row r="102" spans="1:72" s="162" customFormat="1" ht="17.25">
      <c r="A102" s="231" t="s">
        <v>452</v>
      </c>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60"/>
      <c r="BT102" s="260"/>
    </row>
    <row r="103" spans="1:72" s="162" customFormat="1" ht="9" customHeight="1">
      <c r="A103" s="231"/>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60"/>
      <c r="BT103" s="260"/>
    </row>
    <row r="104" spans="1:70" s="173" customFormat="1" ht="17.25">
      <c r="A104" s="262" t="s">
        <v>90</v>
      </c>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172"/>
      <c r="BF104" s="172"/>
      <c r="BG104" s="172"/>
      <c r="BH104" s="172"/>
      <c r="BI104" s="172"/>
      <c r="BJ104" s="172"/>
      <c r="BK104" s="172"/>
      <c r="BL104" s="172"/>
      <c r="BM104" s="172"/>
      <c r="BN104" s="172"/>
      <c r="BO104" s="172"/>
      <c r="BP104" s="172"/>
      <c r="BQ104" s="172"/>
      <c r="BR104" s="172"/>
    </row>
    <row r="105" spans="1:70" s="173" customFormat="1" ht="17.25">
      <c r="A105" s="210" t="s">
        <v>456</v>
      </c>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row>
    <row r="106" spans="1:70" s="173" customFormat="1" ht="17.25">
      <c r="A106" s="210" t="s">
        <v>458</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c r="BE106" s="172"/>
      <c r="BF106" s="172"/>
      <c r="BG106" s="172"/>
      <c r="BH106" s="172"/>
      <c r="BI106" s="172"/>
      <c r="BJ106" s="172"/>
      <c r="BK106" s="172"/>
      <c r="BL106" s="172"/>
      <c r="BM106" s="172"/>
      <c r="BN106" s="172"/>
      <c r="BO106" s="172"/>
      <c r="BP106" s="172"/>
      <c r="BQ106" s="172"/>
      <c r="BR106" s="172"/>
    </row>
    <row r="107" spans="1:70" s="173" customFormat="1" ht="21" customHeight="1">
      <c r="A107" s="172"/>
      <c r="B107" s="263" t="s">
        <v>437</v>
      </c>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row>
    <row r="108" spans="1:47" s="173" customFormat="1" ht="21" customHeight="1">
      <c r="A108" s="172"/>
      <c r="B108" s="527" t="s">
        <v>450</v>
      </c>
      <c r="C108" s="528"/>
      <c r="D108" s="528"/>
      <c r="E108" s="528"/>
      <c r="F108" s="528"/>
      <c r="G108" s="528"/>
      <c r="H108" s="528"/>
      <c r="I108" s="528"/>
      <c r="J108" s="528"/>
      <c r="K108" s="528"/>
      <c r="L108" s="528"/>
      <c r="M108" s="529"/>
      <c r="N108" s="207" t="s">
        <v>455</v>
      </c>
      <c r="O108" s="208"/>
      <c r="P108" s="208"/>
      <c r="Q108" s="208"/>
      <c r="R108" s="208"/>
      <c r="S108" s="208"/>
      <c r="T108" s="208"/>
      <c r="U108" s="209"/>
      <c r="V108" s="527" t="s">
        <v>451</v>
      </c>
      <c r="W108" s="528"/>
      <c r="X108" s="528"/>
      <c r="Y108" s="528"/>
      <c r="Z108" s="528"/>
      <c r="AA108" s="528"/>
      <c r="AB108" s="528"/>
      <c r="AC108" s="528"/>
      <c r="AD108" s="528"/>
      <c r="AE108" s="528"/>
      <c r="AF108" s="528"/>
      <c r="AG108" s="528"/>
      <c r="AH108" s="528"/>
      <c r="AI108" s="528"/>
      <c r="AJ108" s="528"/>
      <c r="AK108" s="528"/>
      <c r="AL108" s="528"/>
      <c r="AM108" s="528"/>
      <c r="AN108" s="528"/>
      <c r="AO108" s="528"/>
      <c r="AP108" s="528"/>
      <c r="AQ108" s="529"/>
      <c r="AR108" s="172"/>
      <c r="AS108" s="172"/>
      <c r="AT108" s="172"/>
      <c r="AU108" s="172"/>
    </row>
    <row r="109" spans="1:47" s="173" customFormat="1" ht="15.75" customHeight="1">
      <c r="A109" s="172"/>
      <c r="B109" s="530"/>
      <c r="C109" s="531"/>
      <c r="D109" s="531"/>
      <c r="E109" s="531"/>
      <c r="F109" s="531"/>
      <c r="G109" s="531"/>
      <c r="H109" s="531"/>
      <c r="I109" s="531"/>
      <c r="J109" s="531"/>
      <c r="K109" s="531"/>
      <c r="L109" s="531"/>
      <c r="M109" s="532"/>
      <c r="N109" s="524" t="s">
        <v>322</v>
      </c>
      <c r="O109" s="525"/>
      <c r="P109" s="525"/>
      <c r="Q109" s="526"/>
      <c r="R109" s="524" t="s">
        <v>323</v>
      </c>
      <c r="S109" s="525"/>
      <c r="T109" s="525"/>
      <c r="U109" s="526"/>
      <c r="V109" s="530"/>
      <c r="W109" s="531"/>
      <c r="X109" s="531"/>
      <c r="Y109" s="531"/>
      <c r="Z109" s="531"/>
      <c r="AA109" s="531"/>
      <c r="AB109" s="531"/>
      <c r="AC109" s="531"/>
      <c r="AD109" s="531"/>
      <c r="AE109" s="531"/>
      <c r="AF109" s="531"/>
      <c r="AG109" s="531"/>
      <c r="AH109" s="531"/>
      <c r="AI109" s="531"/>
      <c r="AJ109" s="531"/>
      <c r="AK109" s="531"/>
      <c r="AL109" s="531"/>
      <c r="AM109" s="531"/>
      <c r="AN109" s="531"/>
      <c r="AO109" s="531"/>
      <c r="AP109" s="531"/>
      <c r="AQ109" s="532"/>
      <c r="AR109" s="172"/>
      <c r="AS109" s="172"/>
      <c r="AT109" s="172"/>
      <c r="AU109" s="172"/>
    </row>
    <row r="110" spans="1:46" s="162" customFormat="1" ht="57" customHeight="1">
      <c r="A110" s="163"/>
      <c r="B110" s="253" t="s">
        <v>325</v>
      </c>
      <c r="C110" s="237"/>
      <c r="D110" s="237"/>
      <c r="E110" s="237"/>
      <c r="F110" s="237"/>
      <c r="G110" s="237"/>
      <c r="H110" s="237"/>
      <c r="I110" s="237"/>
      <c r="J110" s="237"/>
      <c r="K110" s="237"/>
      <c r="L110" s="237"/>
      <c r="M110" s="254"/>
      <c r="N110" s="515" t="s">
        <v>326</v>
      </c>
      <c r="O110" s="516"/>
      <c r="P110" s="516"/>
      <c r="Q110" s="517"/>
      <c r="R110" s="515" t="s">
        <v>327</v>
      </c>
      <c r="S110" s="516"/>
      <c r="T110" s="516"/>
      <c r="U110" s="517"/>
      <c r="V110" s="512" t="s">
        <v>872</v>
      </c>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4"/>
      <c r="AR110" s="163"/>
      <c r="AS110" s="163"/>
      <c r="AT110" s="163"/>
    </row>
    <row r="111" spans="1:46" s="162" customFormat="1" ht="38.25" customHeight="1">
      <c r="A111" s="170"/>
      <c r="B111" s="253" t="s">
        <v>370</v>
      </c>
      <c r="C111" s="237"/>
      <c r="D111" s="237"/>
      <c r="E111" s="237"/>
      <c r="F111" s="237"/>
      <c r="G111" s="237"/>
      <c r="H111" s="237"/>
      <c r="I111" s="237"/>
      <c r="J111" s="237"/>
      <c r="K111" s="237"/>
      <c r="L111" s="237"/>
      <c r="M111" s="254"/>
      <c r="N111" s="515" t="s">
        <v>371</v>
      </c>
      <c r="O111" s="516"/>
      <c r="P111" s="516"/>
      <c r="Q111" s="517"/>
      <c r="R111" s="515" t="s">
        <v>372</v>
      </c>
      <c r="S111" s="516"/>
      <c r="T111" s="516"/>
      <c r="U111" s="517"/>
      <c r="V111" s="512" t="s">
        <v>373</v>
      </c>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4"/>
      <c r="AR111" s="163"/>
      <c r="AS111" s="163"/>
      <c r="AT111" s="163"/>
    </row>
    <row r="112" spans="1:46" s="162" customFormat="1" ht="129.75" customHeight="1">
      <c r="A112" s="163"/>
      <c r="B112" s="253" t="s">
        <v>374</v>
      </c>
      <c r="C112" s="237"/>
      <c r="D112" s="237"/>
      <c r="E112" s="237"/>
      <c r="F112" s="237"/>
      <c r="G112" s="237"/>
      <c r="H112" s="237"/>
      <c r="I112" s="237"/>
      <c r="J112" s="237"/>
      <c r="K112" s="237"/>
      <c r="L112" s="237"/>
      <c r="M112" s="254"/>
      <c r="N112" s="515" t="s">
        <v>366</v>
      </c>
      <c r="O112" s="516"/>
      <c r="P112" s="516"/>
      <c r="Q112" s="517"/>
      <c r="R112" s="515" t="s">
        <v>366</v>
      </c>
      <c r="S112" s="516"/>
      <c r="T112" s="516"/>
      <c r="U112" s="517"/>
      <c r="V112" s="512" t="s">
        <v>380</v>
      </c>
      <c r="W112" s="513"/>
      <c r="X112" s="513"/>
      <c r="Y112" s="513"/>
      <c r="Z112" s="513"/>
      <c r="AA112" s="513"/>
      <c r="AB112" s="513"/>
      <c r="AC112" s="513"/>
      <c r="AD112" s="513"/>
      <c r="AE112" s="513"/>
      <c r="AF112" s="513"/>
      <c r="AG112" s="513"/>
      <c r="AH112" s="513"/>
      <c r="AI112" s="513"/>
      <c r="AJ112" s="513"/>
      <c r="AK112" s="513"/>
      <c r="AL112" s="513"/>
      <c r="AM112" s="513"/>
      <c r="AN112" s="513"/>
      <c r="AO112" s="513"/>
      <c r="AP112" s="513"/>
      <c r="AQ112" s="514"/>
      <c r="AR112" s="163"/>
      <c r="AS112" s="163"/>
      <c r="AT112" s="163"/>
    </row>
    <row r="113" spans="1:46" s="162" customFormat="1" ht="43.5" customHeight="1">
      <c r="A113" s="163"/>
      <c r="B113" s="253" t="s">
        <v>381</v>
      </c>
      <c r="C113" s="237"/>
      <c r="D113" s="237"/>
      <c r="E113" s="237"/>
      <c r="F113" s="237"/>
      <c r="G113" s="237"/>
      <c r="H113" s="237"/>
      <c r="I113" s="237"/>
      <c r="J113" s="237"/>
      <c r="K113" s="237"/>
      <c r="L113" s="237"/>
      <c r="M113" s="254"/>
      <c r="N113" s="515" t="s">
        <v>369</v>
      </c>
      <c r="O113" s="516"/>
      <c r="P113" s="516"/>
      <c r="Q113" s="517"/>
      <c r="R113" s="515" t="s">
        <v>369</v>
      </c>
      <c r="S113" s="516"/>
      <c r="T113" s="516"/>
      <c r="U113" s="517"/>
      <c r="V113" s="512" t="s">
        <v>457</v>
      </c>
      <c r="W113" s="513"/>
      <c r="X113" s="513"/>
      <c r="Y113" s="513"/>
      <c r="Z113" s="513"/>
      <c r="AA113" s="513"/>
      <c r="AB113" s="513"/>
      <c r="AC113" s="513"/>
      <c r="AD113" s="513"/>
      <c r="AE113" s="513"/>
      <c r="AF113" s="513"/>
      <c r="AG113" s="513"/>
      <c r="AH113" s="513"/>
      <c r="AI113" s="513"/>
      <c r="AJ113" s="513"/>
      <c r="AK113" s="513"/>
      <c r="AL113" s="513"/>
      <c r="AM113" s="513"/>
      <c r="AN113" s="513"/>
      <c r="AO113" s="513"/>
      <c r="AP113" s="513"/>
      <c r="AQ113" s="514"/>
      <c r="AR113" s="163"/>
      <c r="AS113" s="163"/>
      <c r="AT113" s="163"/>
    </row>
    <row r="114" spans="1:50" s="162" customFormat="1" ht="147" customHeight="1">
      <c r="A114" s="163"/>
      <c r="B114" s="253" t="s">
        <v>328</v>
      </c>
      <c r="C114" s="237"/>
      <c r="D114" s="237"/>
      <c r="E114" s="237"/>
      <c r="F114" s="237"/>
      <c r="G114" s="237"/>
      <c r="H114" s="237"/>
      <c r="I114" s="237"/>
      <c r="J114" s="237"/>
      <c r="K114" s="237"/>
      <c r="L114" s="237"/>
      <c r="M114" s="254"/>
      <c r="N114" s="515" t="s">
        <v>329</v>
      </c>
      <c r="O114" s="516"/>
      <c r="P114" s="516"/>
      <c r="Q114" s="517"/>
      <c r="R114" s="515" t="s">
        <v>329</v>
      </c>
      <c r="S114" s="516"/>
      <c r="T114" s="516"/>
      <c r="U114" s="517"/>
      <c r="V114" s="512" t="s">
        <v>759</v>
      </c>
      <c r="W114" s="513"/>
      <c r="X114" s="513"/>
      <c r="Y114" s="513"/>
      <c r="Z114" s="513"/>
      <c r="AA114" s="513"/>
      <c r="AB114" s="513"/>
      <c r="AC114" s="513"/>
      <c r="AD114" s="513"/>
      <c r="AE114" s="513"/>
      <c r="AF114" s="513"/>
      <c r="AG114" s="513"/>
      <c r="AH114" s="513"/>
      <c r="AI114" s="513"/>
      <c r="AJ114" s="513"/>
      <c r="AK114" s="513"/>
      <c r="AL114" s="513"/>
      <c r="AM114" s="513"/>
      <c r="AN114" s="513"/>
      <c r="AO114" s="513"/>
      <c r="AP114" s="513"/>
      <c r="AQ114" s="514"/>
      <c r="AR114" s="163"/>
      <c r="AS114" s="163"/>
      <c r="AT114" s="163"/>
      <c r="AU114" s="163"/>
      <c r="AV114" s="163"/>
      <c r="AW114" s="163"/>
      <c r="AX114" s="163"/>
    </row>
    <row r="115" spans="1:50" s="162" customFormat="1" ht="88.5" customHeight="1">
      <c r="A115" s="160"/>
      <c r="B115" s="253" t="s">
        <v>330</v>
      </c>
      <c r="C115" s="237"/>
      <c r="D115" s="237"/>
      <c r="E115" s="237"/>
      <c r="F115" s="237"/>
      <c r="G115" s="237"/>
      <c r="H115" s="237"/>
      <c r="I115" s="237"/>
      <c r="J115" s="237"/>
      <c r="K115" s="237"/>
      <c r="L115" s="237"/>
      <c r="M115" s="254"/>
      <c r="N115" s="515" t="s">
        <v>331</v>
      </c>
      <c r="O115" s="516"/>
      <c r="P115" s="516"/>
      <c r="Q115" s="517"/>
      <c r="R115" s="515" t="s">
        <v>332</v>
      </c>
      <c r="S115" s="516"/>
      <c r="T115" s="516"/>
      <c r="U115" s="517"/>
      <c r="V115" s="512" t="s">
        <v>459</v>
      </c>
      <c r="W115" s="513"/>
      <c r="X115" s="513"/>
      <c r="Y115" s="513"/>
      <c r="Z115" s="513"/>
      <c r="AA115" s="513"/>
      <c r="AB115" s="513"/>
      <c r="AC115" s="513"/>
      <c r="AD115" s="513"/>
      <c r="AE115" s="513"/>
      <c r="AF115" s="513"/>
      <c r="AG115" s="513"/>
      <c r="AH115" s="513"/>
      <c r="AI115" s="513"/>
      <c r="AJ115" s="513"/>
      <c r="AK115" s="513"/>
      <c r="AL115" s="513"/>
      <c r="AM115" s="513"/>
      <c r="AN115" s="513"/>
      <c r="AO115" s="513"/>
      <c r="AP115" s="513"/>
      <c r="AQ115" s="514"/>
      <c r="AR115" s="160"/>
      <c r="AS115" s="160"/>
      <c r="AT115" s="160"/>
      <c r="AU115" s="160"/>
      <c r="AV115" s="160"/>
      <c r="AW115" s="160"/>
      <c r="AX115" s="160"/>
    </row>
    <row r="116" spans="1:43" s="185" customFormat="1" ht="84" customHeight="1">
      <c r="A116" s="187"/>
      <c r="B116" s="565" t="s">
        <v>83</v>
      </c>
      <c r="C116" s="566"/>
      <c r="D116" s="566"/>
      <c r="E116" s="566"/>
      <c r="F116" s="566"/>
      <c r="G116" s="566"/>
      <c r="H116" s="566"/>
      <c r="I116" s="566"/>
      <c r="J116" s="566"/>
      <c r="K116" s="566"/>
      <c r="L116" s="566"/>
      <c r="M116" s="567"/>
      <c r="N116" s="515" t="s">
        <v>324</v>
      </c>
      <c r="O116" s="516"/>
      <c r="P116" s="516"/>
      <c r="Q116" s="517"/>
      <c r="R116" s="515" t="s">
        <v>324</v>
      </c>
      <c r="S116" s="516"/>
      <c r="T116" s="516"/>
      <c r="U116" s="517"/>
      <c r="V116" s="518" t="s">
        <v>438</v>
      </c>
      <c r="W116" s="519"/>
      <c r="X116" s="519"/>
      <c r="Y116" s="519"/>
      <c r="Z116" s="519"/>
      <c r="AA116" s="519"/>
      <c r="AB116" s="519"/>
      <c r="AC116" s="519"/>
      <c r="AD116" s="519"/>
      <c r="AE116" s="519"/>
      <c r="AF116" s="519"/>
      <c r="AG116" s="519"/>
      <c r="AH116" s="519"/>
      <c r="AI116" s="519"/>
      <c r="AJ116" s="519"/>
      <c r="AK116" s="519"/>
      <c r="AL116" s="519"/>
      <c r="AM116" s="519"/>
      <c r="AN116" s="519"/>
      <c r="AO116" s="519"/>
      <c r="AP116" s="519"/>
      <c r="AQ116" s="520"/>
    </row>
    <row r="117" spans="1:70" s="161" customFormat="1" ht="17.25">
      <c r="A117" s="160"/>
      <c r="B117" s="264" t="s">
        <v>439</v>
      </c>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row>
    <row r="118" spans="1:70" s="161" customFormat="1" ht="17.25">
      <c r="A118" s="160"/>
      <c r="B118" s="284" t="s">
        <v>65</v>
      </c>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row>
    <row r="119" spans="1:70" s="161" customFormat="1" ht="40.5" customHeight="1">
      <c r="A119" s="160"/>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row>
    <row r="120" spans="1:70" s="161" customFormat="1" ht="40.5" customHeight="1">
      <c r="A120" s="160"/>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row>
    <row r="121" spans="1:70" s="161" customFormat="1" ht="40.5" customHeight="1">
      <c r="A121" s="160"/>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row>
    <row r="122" spans="1:70" s="161" customFormat="1" ht="40.5" customHeight="1">
      <c r="A122" s="160"/>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row>
    <row r="123" spans="1:70" s="161" customFormat="1" ht="40.5" customHeight="1">
      <c r="A123" s="164"/>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BL123" s="165"/>
      <c r="BM123" s="165"/>
      <c r="BN123" s="165"/>
      <c r="BO123" s="165"/>
      <c r="BP123" s="165"/>
      <c r="BQ123" s="165"/>
      <c r="BR123" s="165"/>
    </row>
    <row r="124" spans="10:70" s="161" customFormat="1" ht="40.5" customHeight="1">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row>
    <row r="125" spans="10:70" s="161" customFormat="1" ht="40.5" customHeight="1">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row>
    <row r="126" spans="10:70" s="161" customFormat="1" ht="40.5" customHeight="1">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BL126" s="165"/>
      <c r="BM126" s="165"/>
      <c r="BN126" s="165"/>
      <c r="BO126" s="165"/>
      <c r="BP126" s="165"/>
      <c r="BQ126" s="165"/>
      <c r="BR126" s="165"/>
    </row>
    <row r="127" spans="10:70" s="161" customFormat="1" ht="40.5" customHeight="1">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BL127" s="165"/>
      <c r="BM127" s="165"/>
      <c r="BN127" s="165"/>
      <c r="BO127" s="165"/>
      <c r="BP127" s="165"/>
      <c r="BQ127" s="165"/>
      <c r="BR127" s="165"/>
    </row>
    <row r="128" spans="10:70" s="161" customFormat="1" ht="40.5" customHeight="1">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5"/>
      <c r="BO128" s="165"/>
      <c r="BP128" s="165"/>
      <c r="BQ128" s="165"/>
      <c r="BR128" s="165"/>
    </row>
    <row r="129" spans="10:70" s="162" customFormat="1" ht="40.5" customHeight="1">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row>
    <row r="130" spans="1:70" s="162" customFormat="1" ht="40.5" customHeight="1">
      <c r="A130" s="161"/>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row>
    <row r="131" spans="1:70" s="162" customFormat="1" ht="40.5" customHeight="1">
      <c r="A131" s="161"/>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row>
    <row r="132" spans="10:70" s="162" customFormat="1" ht="40.5" customHeight="1">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row>
    <row r="133" spans="10:70" s="162" customFormat="1" ht="40.5" customHeight="1">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row>
    <row r="134" spans="10:70" s="162" customFormat="1" ht="40.5" customHeight="1">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row>
    <row r="135" spans="10:70" s="162" customFormat="1" ht="40.5" customHeight="1">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row>
    <row r="136" spans="10:70" s="162" customFormat="1" ht="40.5" customHeight="1">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row>
    <row r="137" spans="10:70" s="162" customFormat="1" ht="40.5" customHeight="1">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row>
    <row r="138" spans="10:70" s="162" customFormat="1" ht="40.5" customHeight="1">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row>
    <row r="139" spans="10:70" s="162" customFormat="1" ht="40.5" customHeight="1">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row>
    <row r="140" spans="10:70" s="162" customFormat="1" ht="40.5" customHeight="1">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row>
    <row r="141" spans="10:70" s="162" customFormat="1" ht="40.5" customHeight="1">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row>
    <row r="142" spans="10:70" s="162" customFormat="1" ht="40.5" customHeight="1">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row>
    <row r="143" spans="10:70" s="162" customFormat="1" ht="40.5" customHeight="1">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row>
    <row r="144" spans="10:70" s="162" customFormat="1" ht="40.5" customHeight="1">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row>
    <row r="145" spans="10:70" s="162" customFormat="1" ht="40.5" customHeight="1">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row>
    <row r="146" spans="10:70" s="162" customFormat="1" ht="40.5" customHeight="1">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row>
    <row r="147" spans="10:70" s="162" customFormat="1" ht="40.5" customHeight="1">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row>
  </sheetData>
  <sheetProtection password="88FD" sheet="1" formatColumns="0" formatRows="0" selectLockedCells="1"/>
  <mergeCells count="116">
    <mergeCell ref="AL46:AM47"/>
    <mergeCell ref="AN46:AQ47"/>
    <mergeCell ref="V110:AQ110"/>
    <mergeCell ref="B51:AS51"/>
    <mergeCell ref="A70:AS70"/>
    <mergeCell ref="A71:AS71"/>
    <mergeCell ref="A72:AS72"/>
    <mergeCell ref="AR46:AS47"/>
    <mergeCell ref="A63:AS63"/>
    <mergeCell ref="A75:AS75"/>
    <mergeCell ref="B116:M116"/>
    <mergeCell ref="N111:Q111"/>
    <mergeCell ref="R111:U111"/>
    <mergeCell ref="AL48:AM50"/>
    <mergeCell ref="AN48:AQ50"/>
    <mergeCell ref="AR48:AS50"/>
    <mergeCell ref="N113:Q113"/>
    <mergeCell ref="R113:U113"/>
    <mergeCell ref="X86:AR87"/>
    <mergeCell ref="R109:U109"/>
    <mergeCell ref="A2:AS2"/>
    <mergeCell ref="A3:AS3"/>
    <mergeCell ref="A4:AS4"/>
    <mergeCell ref="A6:AS6"/>
    <mergeCell ref="B9:AK9"/>
    <mergeCell ref="AL9:AM9"/>
    <mergeCell ref="AN9:AQ9"/>
    <mergeCell ref="AR9:AS9"/>
    <mergeCell ref="AR13:AS15"/>
    <mergeCell ref="AR10:AS12"/>
    <mergeCell ref="S11:AK11"/>
    <mergeCell ref="S13:AK13"/>
    <mergeCell ref="AL13:AM15"/>
    <mergeCell ref="AN13:AQ15"/>
    <mergeCell ref="S10:AK10"/>
    <mergeCell ref="AR16:AS16"/>
    <mergeCell ref="AR25:AS26"/>
    <mergeCell ref="AL18:AM18"/>
    <mergeCell ref="AR19:AS19"/>
    <mergeCell ref="AR18:AS18"/>
    <mergeCell ref="AL16:AM16"/>
    <mergeCell ref="AR17:AS17"/>
    <mergeCell ref="AN17:AQ17"/>
    <mergeCell ref="AL17:AM17"/>
    <mergeCell ref="S43:AK43"/>
    <mergeCell ref="AL44:AM45"/>
    <mergeCell ref="AL37:AM37"/>
    <mergeCell ref="S42:AK42"/>
    <mergeCell ref="S39:AK39"/>
    <mergeCell ref="AL38:AM38"/>
    <mergeCell ref="S19:AK19"/>
    <mergeCell ref="AL19:AM19"/>
    <mergeCell ref="AL25:AM26"/>
    <mergeCell ref="AL10:AM12"/>
    <mergeCell ref="AN10:AQ12"/>
    <mergeCell ref="S18:AK18"/>
    <mergeCell ref="AN18:AQ18"/>
    <mergeCell ref="AN16:AQ16"/>
    <mergeCell ref="S17:AK17"/>
    <mergeCell ref="AN19:AQ19"/>
    <mergeCell ref="AR37:AS37"/>
    <mergeCell ref="AN37:AQ37"/>
    <mergeCell ref="AN32:AQ34"/>
    <mergeCell ref="AR32:AS34"/>
    <mergeCell ref="S35:AK35"/>
    <mergeCell ref="AL35:AM36"/>
    <mergeCell ref="AN35:AQ36"/>
    <mergeCell ref="AN38:AQ38"/>
    <mergeCell ref="AR20:AS24"/>
    <mergeCell ref="AR38:AS38"/>
    <mergeCell ref="AL20:AM24"/>
    <mergeCell ref="AN20:AQ24"/>
    <mergeCell ref="AR27:AS29"/>
    <mergeCell ref="AL30:AM31"/>
    <mergeCell ref="AN30:AQ31"/>
    <mergeCell ref="AR30:AS31"/>
    <mergeCell ref="AL32:AM34"/>
    <mergeCell ref="AR35:AS36"/>
    <mergeCell ref="S23:AK23"/>
    <mergeCell ref="S24:AK24"/>
    <mergeCell ref="AL27:AM29"/>
    <mergeCell ref="AN27:AQ29"/>
    <mergeCell ref="AN25:AQ26"/>
    <mergeCell ref="S30:AK30"/>
    <mergeCell ref="S33:AK33"/>
    <mergeCell ref="S32:AK32"/>
    <mergeCell ref="B108:M109"/>
    <mergeCell ref="V108:AQ109"/>
    <mergeCell ref="AR40:AS43"/>
    <mergeCell ref="AL39:AM39"/>
    <mergeCell ref="AN39:AQ39"/>
    <mergeCell ref="AR39:AS39"/>
    <mergeCell ref="AL40:AM43"/>
    <mergeCell ref="AN40:AQ43"/>
    <mergeCell ref="AN44:AQ45"/>
    <mergeCell ref="AR44:AS45"/>
    <mergeCell ref="N116:Q116"/>
    <mergeCell ref="R116:U116"/>
    <mergeCell ref="V116:AQ116"/>
    <mergeCell ref="N114:Q114"/>
    <mergeCell ref="R114:U114"/>
    <mergeCell ref="A73:AS73"/>
    <mergeCell ref="A74:AS74"/>
    <mergeCell ref="A97:AS97"/>
    <mergeCell ref="V112:AQ112"/>
    <mergeCell ref="N109:Q109"/>
    <mergeCell ref="V114:AQ114"/>
    <mergeCell ref="N115:Q115"/>
    <mergeCell ref="R115:U115"/>
    <mergeCell ref="V115:AQ115"/>
    <mergeCell ref="V113:AQ113"/>
    <mergeCell ref="N110:Q110"/>
    <mergeCell ref="R110:U110"/>
    <mergeCell ref="N112:Q112"/>
    <mergeCell ref="R112:U112"/>
    <mergeCell ref="V111:AQ111"/>
  </mergeCells>
  <printOptions horizontalCentered="1"/>
  <pageMargins left="0.15748031496062992" right="0.15748031496062992" top="0.2755905511811024" bottom="0.1968503937007874" header="0.1968503937007874" footer="0.15748031496062992"/>
  <pageSetup cellComments="asDisplayed" firstPageNumber="1" useFirstPageNumber="1" fitToHeight="0" horizontalDpi="600" verticalDpi="600" orientation="portrait" paperSize="9" scale="76" r:id="rId2"/>
  <headerFooter alignWithMargins="0">
    <oddHeader>&amp;RFAX:0120-435-230</oddHeader>
    <oddFooter>&amp;R&amp;A</oddFooter>
  </headerFooter>
  <rowBreaks count="2" manualBreakCount="2">
    <brk id="54" max="44" man="1"/>
    <brk id="103" max="44" man="1"/>
  </rowBreaks>
  <drawing r:id="rId1"/>
</worksheet>
</file>

<file path=xl/worksheets/sheet3.xml><?xml version="1.0" encoding="utf-8"?>
<worksheet xmlns="http://schemas.openxmlformats.org/spreadsheetml/2006/main" xmlns:r="http://schemas.openxmlformats.org/officeDocument/2006/relationships">
  <sheetPr codeName="Sheet1"/>
  <dimension ref="A1:CB380"/>
  <sheetViews>
    <sheetView showGridLines="0" tabSelected="1" view="pageBreakPreview" zoomScale="75" zoomScaleNormal="75" zoomScaleSheetLayoutView="75" zoomScalePageLayoutView="0" workbookViewId="0" topLeftCell="A98">
      <selection activeCell="R101" sqref="R101:AI101"/>
    </sheetView>
  </sheetViews>
  <sheetFormatPr defaultColWidth="26.00390625" defaultRowHeight="40.5" customHeight="1"/>
  <cols>
    <col min="1" max="1" width="3.125" style="98" customWidth="1"/>
    <col min="2" max="9" width="3.125" style="1" customWidth="1"/>
    <col min="10" max="69" width="3.125" style="6" customWidth="1"/>
    <col min="70" max="72" width="2.625" style="1" customWidth="1"/>
    <col min="73" max="73" width="5.00390625" style="1" customWidth="1"/>
    <col min="74" max="74" width="5.25390625" style="1" hidden="1" customWidth="1"/>
    <col min="75" max="75" width="12.125" style="1" hidden="1" customWidth="1"/>
    <col min="76" max="76" width="63.25390625" style="1" hidden="1" customWidth="1"/>
    <col min="77" max="77" width="69.625" style="1" hidden="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310" t="s">
        <v>891</v>
      </c>
      <c r="BM1" s="306"/>
      <c r="BN1" s="311"/>
      <c r="BO1" s="311"/>
      <c r="BP1" s="311"/>
      <c r="BQ1" s="1"/>
    </row>
    <row r="2" spans="1:69" ht="59.25" customHeight="1">
      <c r="A2" s="99"/>
      <c r="B2" s="52"/>
      <c r="C2" s="52"/>
      <c r="D2" s="52"/>
      <c r="E2" s="52"/>
      <c r="F2" s="52"/>
      <c r="G2" s="52"/>
      <c r="H2" s="52"/>
      <c r="I2" s="52"/>
      <c r="J2" s="52"/>
      <c r="K2" s="706" t="s">
        <v>613</v>
      </c>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706"/>
      <c r="AU2" s="706"/>
      <c r="AV2" s="706"/>
      <c r="AW2" s="706"/>
      <c r="AX2" s="706"/>
      <c r="AY2" s="706"/>
      <c r="AZ2" s="706"/>
      <c r="BA2" s="706"/>
      <c r="BB2" s="706"/>
      <c r="BC2" s="706"/>
      <c r="BD2" s="706"/>
      <c r="BE2" s="706"/>
      <c r="BF2" s="706"/>
      <c r="BG2" s="706"/>
      <c r="BH2" s="52"/>
      <c r="BI2" s="52"/>
      <c r="BJ2" s="52"/>
      <c r="BK2" s="52"/>
      <c r="BL2" s="52"/>
      <c r="BM2" s="52"/>
      <c r="BN2" s="52"/>
      <c r="BO2" s="52"/>
      <c r="BP2" s="52"/>
      <c r="BQ2" s="52"/>
    </row>
    <row r="3" spans="1:69" s="3" customFormat="1" ht="36.75" customHeight="1">
      <c r="A3" s="100"/>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707" t="s">
        <v>544</v>
      </c>
      <c r="AZ3" s="578"/>
      <c r="BA3" s="578"/>
      <c r="BB3" s="578"/>
      <c r="BC3" s="578"/>
      <c r="BD3" s="578"/>
      <c r="BE3" s="578"/>
      <c r="BF3" s="578"/>
      <c r="BG3" s="579"/>
      <c r="BH3" s="708"/>
      <c r="BI3" s="709"/>
      <c r="BJ3" s="709"/>
      <c r="BK3" s="709"/>
      <c r="BL3" s="709"/>
      <c r="BM3" s="709"/>
      <c r="BN3" s="709"/>
      <c r="BO3" s="709"/>
      <c r="BP3" s="709"/>
      <c r="BQ3" s="710"/>
    </row>
    <row r="4" spans="1:69" s="3" customFormat="1" ht="36.75" customHeight="1">
      <c r="A4" s="100"/>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707" t="s">
        <v>546</v>
      </c>
      <c r="AZ4" s="578"/>
      <c r="BA4" s="578"/>
      <c r="BB4" s="578"/>
      <c r="BC4" s="578"/>
      <c r="BD4" s="578"/>
      <c r="BE4" s="578"/>
      <c r="BF4" s="578"/>
      <c r="BG4" s="579"/>
      <c r="BH4" s="708">
        <f>IF(AI111="","",AI111)</f>
      </c>
      <c r="BI4" s="709"/>
      <c r="BJ4" s="709"/>
      <c r="BK4" s="709"/>
      <c r="BL4" s="709"/>
      <c r="BM4" s="709"/>
      <c r="BN4" s="709"/>
      <c r="BO4" s="709"/>
      <c r="BP4" s="709"/>
      <c r="BQ4" s="710"/>
    </row>
    <row r="5" spans="1:69" s="3" customFormat="1" ht="19.5" customHeight="1">
      <c r="A5" s="100"/>
      <c r="B5" s="24"/>
      <c r="C5" s="24"/>
      <c r="D5" s="24"/>
      <c r="E5" s="24"/>
      <c r="F5" s="24"/>
      <c r="G5" s="24"/>
      <c r="H5" s="24"/>
      <c r="I5" s="24"/>
      <c r="J5" s="21"/>
      <c r="K5" s="25"/>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149"/>
      <c r="AZ5" s="146"/>
      <c r="BA5" s="146"/>
      <c r="BB5" s="146"/>
      <c r="BC5" s="146"/>
      <c r="BD5" s="146"/>
      <c r="BE5" s="146"/>
      <c r="BF5" s="146"/>
      <c r="BG5" s="146"/>
      <c r="BH5" s="147"/>
      <c r="BI5" s="148"/>
      <c r="BJ5" s="148"/>
      <c r="BK5" s="148"/>
      <c r="BL5" s="148"/>
      <c r="BM5" s="148"/>
      <c r="BN5" s="148"/>
      <c r="BO5" s="148"/>
      <c r="BP5" s="148"/>
      <c r="BQ5" s="148"/>
    </row>
    <row r="6" spans="1:70" ht="115.5" customHeight="1">
      <c r="A6" s="177"/>
      <c r="B6" s="712" t="s">
        <v>879</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712"/>
      <c r="AF6" s="712"/>
      <c r="AG6" s="712"/>
      <c r="AH6" s="712"/>
      <c r="AI6" s="712"/>
      <c r="AJ6" s="712"/>
      <c r="AK6" s="712"/>
      <c r="AL6" s="712"/>
      <c r="AM6" s="712"/>
      <c r="AN6" s="712"/>
      <c r="AO6" s="712"/>
      <c r="AP6" s="712"/>
      <c r="AQ6" s="712"/>
      <c r="AR6" s="712"/>
      <c r="AS6" s="712"/>
      <c r="AT6" s="712"/>
      <c r="AU6" s="712"/>
      <c r="AV6" s="712"/>
      <c r="AW6" s="712"/>
      <c r="AX6" s="712"/>
      <c r="AY6" s="712"/>
      <c r="AZ6" s="712"/>
      <c r="BA6" s="712"/>
      <c r="BB6" s="712"/>
      <c r="BC6" s="712"/>
      <c r="BD6" s="712"/>
      <c r="BE6" s="712"/>
      <c r="BF6" s="712"/>
      <c r="BG6" s="712"/>
      <c r="BH6" s="712"/>
      <c r="BI6" s="712"/>
      <c r="BJ6" s="712"/>
      <c r="BK6" s="712"/>
      <c r="BL6" s="712"/>
      <c r="BM6" s="712"/>
      <c r="BN6" s="712"/>
      <c r="BO6" s="712"/>
      <c r="BP6" s="712"/>
      <c r="BQ6" s="712"/>
      <c r="BR6" s="52"/>
    </row>
    <row r="7" spans="1:69" ht="13.5" customHeight="1">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row>
    <row r="8" spans="1:69" s="5" customFormat="1" ht="60" customHeight="1">
      <c r="A8" s="713" t="s">
        <v>578</v>
      </c>
      <c r="B8" s="713"/>
      <c r="C8" s="713"/>
      <c r="D8" s="713"/>
      <c r="E8" s="713"/>
      <c r="F8" s="713"/>
      <c r="G8" s="713"/>
      <c r="H8" s="713"/>
      <c r="I8" s="713"/>
      <c r="J8" s="713"/>
      <c r="K8" s="713"/>
      <c r="L8" s="713"/>
      <c r="M8" s="713"/>
      <c r="N8" s="713"/>
      <c r="O8" s="713"/>
      <c r="P8" s="713"/>
      <c r="Q8" s="713"/>
      <c r="R8" s="695"/>
      <c r="S8" s="695"/>
      <c r="T8" s="695"/>
      <c r="U8" s="695"/>
      <c r="V8" s="695"/>
      <c r="W8" s="695"/>
      <c r="X8" s="695"/>
      <c r="Y8" s="695"/>
      <c r="Z8" s="695"/>
      <c r="AA8" s="695"/>
      <c r="AB8" s="695"/>
      <c r="AC8" s="695"/>
      <c r="AD8" s="695"/>
      <c r="AE8" s="695"/>
      <c r="AF8" s="695"/>
      <c r="AG8" s="695"/>
      <c r="AH8" s="695"/>
      <c r="AI8" s="695"/>
      <c r="AJ8" s="695"/>
      <c r="AK8" s="695"/>
      <c r="AL8" s="695"/>
      <c r="AM8" s="695"/>
      <c r="AN8" s="695"/>
      <c r="AO8" s="695"/>
      <c r="AP8" s="695"/>
      <c r="AQ8" s="695"/>
      <c r="AR8" s="711" t="s">
        <v>543</v>
      </c>
      <c r="AS8" s="711"/>
      <c r="AT8" s="711"/>
      <c r="AU8" s="711"/>
      <c r="AV8" s="711"/>
      <c r="AW8" s="711"/>
      <c r="AX8" s="711"/>
      <c r="AY8" s="711"/>
      <c r="AZ8" s="711"/>
      <c r="BA8" s="711"/>
      <c r="BB8" s="711"/>
      <c r="BC8" s="711"/>
      <c r="BD8" s="711"/>
      <c r="BE8" s="711"/>
      <c r="BF8" s="711"/>
      <c r="BG8" s="711"/>
      <c r="BH8" s="711"/>
      <c r="BI8" s="711"/>
      <c r="BJ8" s="711"/>
      <c r="BK8" s="711"/>
      <c r="BL8" s="711"/>
      <c r="BM8" s="711"/>
      <c r="BN8" s="711"/>
      <c r="BO8" s="711"/>
      <c r="BP8" s="711"/>
      <c r="BQ8" s="711"/>
    </row>
    <row r="9" spans="1:69" s="5" customFormat="1" ht="114.75" customHeight="1">
      <c r="A9" s="713" t="s">
        <v>579</v>
      </c>
      <c r="B9" s="713"/>
      <c r="C9" s="713"/>
      <c r="D9" s="713"/>
      <c r="E9" s="713"/>
      <c r="F9" s="713"/>
      <c r="G9" s="713"/>
      <c r="H9" s="713"/>
      <c r="I9" s="713"/>
      <c r="J9" s="713"/>
      <c r="K9" s="713"/>
      <c r="L9" s="713"/>
      <c r="M9" s="713"/>
      <c r="N9" s="713"/>
      <c r="O9" s="713"/>
      <c r="P9" s="713"/>
      <c r="Q9" s="713"/>
      <c r="R9" s="695"/>
      <c r="S9" s="695"/>
      <c r="T9" s="695"/>
      <c r="U9" s="695"/>
      <c r="V9" s="695"/>
      <c r="W9" s="695"/>
      <c r="X9" s="695"/>
      <c r="Y9" s="695"/>
      <c r="Z9" s="695"/>
      <c r="AA9" s="695"/>
      <c r="AB9" s="695"/>
      <c r="AC9" s="695"/>
      <c r="AD9" s="695"/>
      <c r="AE9" s="695"/>
      <c r="AF9" s="695"/>
      <c r="AG9" s="695"/>
      <c r="AH9" s="695"/>
      <c r="AI9" s="695"/>
      <c r="AJ9" s="695"/>
      <c r="AK9" s="695"/>
      <c r="AL9" s="695"/>
      <c r="AM9" s="695"/>
      <c r="AN9" s="695"/>
      <c r="AO9" s="695"/>
      <c r="AP9" s="695"/>
      <c r="AQ9" s="695"/>
      <c r="AR9" s="711" t="s">
        <v>760</v>
      </c>
      <c r="AS9" s="711"/>
      <c r="AT9" s="711"/>
      <c r="AU9" s="711"/>
      <c r="AV9" s="711"/>
      <c r="AW9" s="711"/>
      <c r="AX9" s="711"/>
      <c r="AY9" s="711"/>
      <c r="AZ9" s="711"/>
      <c r="BA9" s="711"/>
      <c r="BB9" s="711"/>
      <c r="BC9" s="711"/>
      <c r="BD9" s="711"/>
      <c r="BE9" s="711"/>
      <c r="BF9" s="711"/>
      <c r="BG9" s="711"/>
      <c r="BH9" s="711"/>
      <c r="BI9" s="711"/>
      <c r="BJ9" s="711"/>
      <c r="BK9" s="711"/>
      <c r="BL9" s="711"/>
      <c r="BM9" s="711"/>
      <c r="BN9" s="711"/>
      <c r="BO9" s="711"/>
      <c r="BP9" s="711"/>
      <c r="BQ9" s="711"/>
    </row>
    <row r="10" spans="1:69" s="5" customFormat="1" ht="51" customHeight="1">
      <c r="A10" s="714" t="s">
        <v>406</v>
      </c>
      <c r="B10" s="714"/>
      <c r="C10" s="714"/>
      <c r="D10" s="714"/>
      <c r="E10" s="714"/>
      <c r="F10" s="714"/>
      <c r="G10" s="714"/>
      <c r="H10" s="714"/>
      <c r="I10" s="714"/>
      <c r="J10" s="714"/>
      <c r="K10" s="714"/>
      <c r="L10" s="714"/>
      <c r="M10" s="714"/>
      <c r="N10" s="714"/>
      <c r="O10" s="714"/>
      <c r="P10" s="714"/>
      <c r="Q10" s="714"/>
      <c r="R10" s="761" t="s">
        <v>634</v>
      </c>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7"/>
      <c r="AR10" s="763" t="s">
        <v>532</v>
      </c>
      <c r="AS10" s="764"/>
      <c r="AT10" s="764"/>
      <c r="AU10" s="764"/>
      <c r="AV10" s="764"/>
      <c r="AW10" s="764"/>
      <c r="AX10" s="764"/>
      <c r="AY10" s="764"/>
      <c r="AZ10" s="764"/>
      <c r="BA10" s="764"/>
      <c r="BB10" s="764"/>
      <c r="BC10" s="764"/>
      <c r="BD10" s="764"/>
      <c r="BE10" s="764"/>
      <c r="BF10" s="764"/>
      <c r="BG10" s="764"/>
      <c r="BH10" s="764"/>
      <c r="BI10" s="764"/>
      <c r="BJ10" s="764"/>
      <c r="BK10" s="764"/>
      <c r="BL10" s="764"/>
      <c r="BM10" s="764"/>
      <c r="BN10" s="764"/>
      <c r="BO10" s="764"/>
      <c r="BP10" s="764"/>
      <c r="BQ10" s="765"/>
    </row>
    <row r="11" spans="74:75" ht="19.5" customHeight="1" hidden="1">
      <c r="BV11" s="23"/>
      <c r="BW11" s="4"/>
    </row>
    <row r="12" spans="1:69" ht="39.75" customHeight="1">
      <c r="A12" s="644" t="s">
        <v>448</v>
      </c>
      <c r="B12" s="645"/>
      <c r="C12" s="645"/>
      <c r="D12" s="645"/>
      <c r="E12" s="645"/>
      <c r="F12" s="645"/>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645"/>
      <c r="AH12" s="645"/>
      <c r="AI12" s="645"/>
      <c r="AJ12" s="645"/>
      <c r="AK12" s="645"/>
      <c r="AL12" s="645"/>
      <c r="AM12" s="645"/>
      <c r="AN12" s="645"/>
      <c r="AO12" s="645"/>
      <c r="AP12" s="645"/>
      <c r="AQ12" s="645"/>
      <c r="AR12" s="645"/>
      <c r="AS12" s="645"/>
      <c r="AT12" s="645"/>
      <c r="AU12" s="645"/>
      <c r="AV12" s="645"/>
      <c r="AW12" s="645"/>
      <c r="AX12" s="645"/>
      <c r="AY12" s="645"/>
      <c r="AZ12" s="645"/>
      <c r="BA12" s="645"/>
      <c r="BB12" s="645"/>
      <c r="BC12" s="645"/>
      <c r="BD12" s="645"/>
      <c r="BE12" s="645"/>
      <c r="BF12" s="645"/>
      <c r="BG12" s="645"/>
      <c r="BH12" s="645"/>
      <c r="BI12" s="645"/>
      <c r="BJ12" s="645"/>
      <c r="BK12" s="645"/>
      <c r="BL12" s="645"/>
      <c r="BM12" s="645"/>
      <c r="BN12" s="580"/>
      <c r="BO12" s="580"/>
      <c r="BP12" s="580"/>
      <c r="BQ12" s="581"/>
    </row>
    <row r="13" spans="1:69" ht="57.75" customHeight="1">
      <c r="A13" s="582" t="s">
        <v>516</v>
      </c>
      <c r="B13" s="582"/>
      <c r="C13" s="582"/>
      <c r="D13" s="582"/>
      <c r="E13" s="582"/>
      <c r="F13" s="582"/>
      <c r="G13" s="582"/>
      <c r="H13" s="582"/>
      <c r="I13" s="582"/>
      <c r="J13" s="582"/>
      <c r="K13" s="582"/>
      <c r="L13" s="582"/>
      <c r="M13" s="582"/>
      <c r="N13" s="582"/>
      <c r="O13" s="582"/>
      <c r="P13" s="582"/>
      <c r="Q13" s="582"/>
      <c r="R13" s="583"/>
      <c r="S13" s="583"/>
      <c r="T13" s="583"/>
      <c r="U13" s="583"/>
      <c r="V13" s="583"/>
      <c r="W13" s="583"/>
      <c r="X13" s="583"/>
      <c r="Y13" s="583"/>
      <c r="Z13" s="583"/>
      <c r="AA13" s="583"/>
      <c r="AB13" s="583"/>
      <c r="AC13" s="583"/>
      <c r="AD13" s="583"/>
      <c r="AE13" s="583"/>
      <c r="AF13" s="583"/>
      <c r="AG13" s="583"/>
      <c r="AH13" s="583"/>
      <c r="AI13" s="583"/>
      <c r="AJ13" s="583"/>
      <c r="AK13" s="583"/>
      <c r="AL13" s="583"/>
      <c r="AM13" s="583"/>
      <c r="AN13" s="583"/>
      <c r="AO13" s="583"/>
      <c r="AP13" s="583"/>
      <c r="AQ13" s="583"/>
      <c r="AR13" s="583"/>
      <c r="AS13" s="583"/>
      <c r="AT13" s="583"/>
      <c r="AU13" s="583"/>
      <c r="AV13" s="583"/>
      <c r="AW13" s="583"/>
      <c r="AX13" s="583"/>
      <c r="AY13" s="583"/>
      <c r="AZ13" s="583"/>
      <c r="BA13" s="583"/>
      <c r="BB13" s="762"/>
      <c r="BC13" s="762"/>
      <c r="BD13" s="762"/>
      <c r="BE13" s="762"/>
      <c r="BF13" s="606" t="s">
        <v>464</v>
      </c>
      <c r="BG13" s="607"/>
      <c r="BH13" s="607"/>
      <c r="BI13" s="607"/>
      <c r="BJ13" s="607"/>
      <c r="BK13" s="607"/>
      <c r="BL13" s="607"/>
      <c r="BM13" s="607"/>
      <c r="BN13" s="607"/>
      <c r="BO13" s="607"/>
      <c r="BP13" s="607"/>
      <c r="BQ13" s="608"/>
    </row>
    <row r="14" spans="1:69" ht="87" customHeight="1">
      <c r="A14" s="588" t="s">
        <v>517</v>
      </c>
      <c r="B14" s="588"/>
      <c r="C14" s="588"/>
      <c r="D14" s="588"/>
      <c r="E14" s="588"/>
      <c r="F14" s="588"/>
      <c r="G14" s="588"/>
      <c r="H14" s="588"/>
      <c r="I14" s="588"/>
      <c r="J14" s="588"/>
      <c r="K14" s="588"/>
      <c r="L14" s="588"/>
      <c r="M14" s="588"/>
      <c r="N14" s="588"/>
      <c r="O14" s="588"/>
      <c r="P14" s="588"/>
      <c r="Q14" s="588"/>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583"/>
      <c r="AY14" s="583"/>
      <c r="AZ14" s="583"/>
      <c r="BA14" s="583"/>
      <c r="BB14" s="762"/>
      <c r="BC14" s="762"/>
      <c r="BD14" s="762"/>
      <c r="BE14" s="762"/>
      <c r="BF14" s="606" t="s">
        <v>463</v>
      </c>
      <c r="BG14" s="607"/>
      <c r="BH14" s="607"/>
      <c r="BI14" s="607"/>
      <c r="BJ14" s="607"/>
      <c r="BK14" s="607"/>
      <c r="BL14" s="607"/>
      <c r="BM14" s="607"/>
      <c r="BN14" s="607"/>
      <c r="BO14" s="607"/>
      <c r="BP14" s="607"/>
      <c r="BQ14" s="608"/>
    </row>
    <row r="15" spans="1:70" s="35" customFormat="1" ht="20.25" customHeight="1" hidden="1">
      <c r="A15" s="101"/>
      <c r="B15" s="30"/>
      <c r="C15" s="30"/>
      <c r="D15" s="30"/>
      <c r="E15" s="30"/>
      <c r="F15" s="30"/>
      <c r="G15" s="30"/>
      <c r="H15" s="30"/>
      <c r="I15" s="30"/>
      <c r="J15" s="30"/>
      <c r="K15" s="30"/>
      <c r="L15" s="30"/>
      <c r="M15" s="30"/>
      <c r="N15" s="30"/>
      <c r="O15" s="30"/>
      <c r="P15" s="30"/>
      <c r="Q15" s="30"/>
      <c r="R15" s="31"/>
      <c r="S15" s="31"/>
      <c r="T15" s="31"/>
      <c r="AI15" s="31"/>
      <c r="AJ15" s="31"/>
      <c r="AK15" s="31"/>
      <c r="AL15" s="31"/>
      <c r="AM15" s="31"/>
      <c r="AN15" s="32"/>
      <c r="AO15" s="32"/>
      <c r="AP15" s="32"/>
      <c r="AQ15" s="32"/>
      <c r="AR15" s="33"/>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11"/>
    </row>
    <row r="16" spans="1:69" ht="32.25" customHeight="1">
      <c r="A16" s="572" t="s">
        <v>830</v>
      </c>
      <c r="B16" s="573"/>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3"/>
      <c r="AL16" s="573"/>
      <c r="AM16" s="573"/>
      <c r="AN16" s="573"/>
      <c r="AO16" s="573"/>
      <c r="AP16" s="573"/>
      <c r="AQ16" s="573"/>
      <c r="AR16" s="573"/>
      <c r="AS16" s="573"/>
      <c r="AT16" s="573"/>
      <c r="AU16" s="573"/>
      <c r="AV16" s="573"/>
      <c r="AW16" s="573"/>
      <c r="AX16" s="573"/>
      <c r="AY16" s="573"/>
      <c r="AZ16" s="573"/>
      <c r="BA16" s="573"/>
      <c r="BB16" s="573"/>
      <c r="BC16" s="573"/>
      <c r="BD16" s="573"/>
      <c r="BE16" s="573"/>
      <c r="BF16" s="573"/>
      <c r="BG16" s="573"/>
      <c r="BH16" s="573"/>
      <c r="BI16" s="573"/>
      <c r="BJ16" s="573"/>
      <c r="BK16" s="573"/>
      <c r="BL16" s="573"/>
      <c r="BM16" s="573"/>
      <c r="BN16" s="580"/>
      <c r="BO16" s="580"/>
      <c r="BP16" s="580"/>
      <c r="BQ16" s="581"/>
    </row>
    <row r="17" spans="1:69" ht="51.75" customHeight="1">
      <c r="A17" s="582" t="s">
        <v>582</v>
      </c>
      <c r="B17" s="582"/>
      <c r="C17" s="582"/>
      <c r="D17" s="582"/>
      <c r="E17" s="582"/>
      <c r="F17" s="582"/>
      <c r="G17" s="582"/>
      <c r="H17" s="582"/>
      <c r="I17" s="582"/>
      <c r="J17" s="588" t="s">
        <v>643</v>
      </c>
      <c r="K17" s="588"/>
      <c r="L17" s="588"/>
      <c r="M17" s="588"/>
      <c r="N17" s="588"/>
      <c r="O17" s="588"/>
      <c r="P17" s="588"/>
      <c r="Q17" s="588"/>
      <c r="R17" s="574"/>
      <c r="S17" s="575"/>
      <c r="T17" s="575"/>
      <c r="U17" s="575"/>
      <c r="V17" s="575"/>
      <c r="W17" s="575"/>
      <c r="X17" s="575"/>
      <c r="Y17" s="575"/>
      <c r="Z17" s="575"/>
      <c r="AA17" s="575"/>
      <c r="AB17" s="575"/>
      <c r="AC17" s="575"/>
      <c r="AD17" s="575"/>
      <c r="AE17" s="575"/>
      <c r="AF17" s="575"/>
      <c r="AG17" s="575"/>
      <c r="AH17" s="575"/>
      <c r="AI17" s="575"/>
      <c r="AJ17" s="575"/>
      <c r="AK17" s="575"/>
      <c r="AL17" s="575"/>
      <c r="AM17" s="575"/>
      <c r="AN17" s="575"/>
      <c r="AO17" s="575"/>
      <c r="AP17" s="575"/>
      <c r="AQ17" s="576"/>
      <c r="AR17" s="577" t="s">
        <v>538</v>
      </c>
      <c r="AS17" s="578"/>
      <c r="AT17" s="578"/>
      <c r="AU17" s="578"/>
      <c r="AV17" s="578"/>
      <c r="AW17" s="578"/>
      <c r="AX17" s="578"/>
      <c r="AY17" s="578"/>
      <c r="AZ17" s="578"/>
      <c r="BA17" s="578"/>
      <c r="BB17" s="578"/>
      <c r="BC17" s="578"/>
      <c r="BD17" s="578"/>
      <c r="BE17" s="578"/>
      <c r="BF17" s="578"/>
      <c r="BG17" s="578"/>
      <c r="BH17" s="578"/>
      <c r="BI17" s="578"/>
      <c r="BJ17" s="578"/>
      <c r="BK17" s="578"/>
      <c r="BL17" s="578"/>
      <c r="BM17" s="578"/>
      <c r="BN17" s="578"/>
      <c r="BO17" s="578"/>
      <c r="BP17" s="578"/>
      <c r="BQ17" s="579"/>
    </row>
    <row r="18" spans="1:71" ht="84" customHeight="1">
      <c r="A18" s="582"/>
      <c r="B18" s="582"/>
      <c r="C18" s="582"/>
      <c r="D18" s="582"/>
      <c r="E18" s="582"/>
      <c r="F18" s="582"/>
      <c r="G18" s="582"/>
      <c r="H18" s="582"/>
      <c r="I18" s="582"/>
      <c r="J18" s="588" t="s">
        <v>647</v>
      </c>
      <c r="K18" s="588"/>
      <c r="L18" s="588"/>
      <c r="M18" s="588"/>
      <c r="N18" s="588"/>
      <c r="O18" s="588"/>
      <c r="P18" s="588"/>
      <c r="Q18" s="588"/>
      <c r="R18" s="589"/>
      <c r="S18" s="590"/>
      <c r="T18" s="590"/>
      <c r="U18" s="590"/>
      <c r="V18" s="590"/>
      <c r="W18" s="590"/>
      <c r="X18" s="590"/>
      <c r="Y18" s="590"/>
      <c r="Z18" s="590"/>
      <c r="AA18" s="590"/>
      <c r="AB18" s="590"/>
      <c r="AC18" s="590"/>
      <c r="AD18" s="590"/>
      <c r="AE18" s="590"/>
      <c r="AF18" s="590"/>
      <c r="AG18" s="590"/>
      <c r="AH18" s="590"/>
      <c r="AI18" s="590"/>
      <c r="AJ18" s="590"/>
      <c r="AK18" s="590"/>
      <c r="AL18" s="590"/>
      <c r="AM18" s="590"/>
      <c r="AN18" s="590"/>
      <c r="AO18" s="590"/>
      <c r="AP18" s="590"/>
      <c r="AQ18" s="590"/>
      <c r="AR18" s="590"/>
      <c r="AS18" s="590"/>
      <c r="AT18" s="590"/>
      <c r="AU18" s="590"/>
      <c r="AV18" s="590"/>
      <c r="AW18" s="590"/>
      <c r="AX18" s="590"/>
      <c r="AY18" s="590"/>
      <c r="AZ18" s="590"/>
      <c r="BA18" s="590"/>
      <c r="BB18" s="590"/>
      <c r="BC18" s="590"/>
      <c r="BD18" s="591"/>
      <c r="BE18" s="584" t="s">
        <v>465</v>
      </c>
      <c r="BF18" s="585"/>
      <c r="BG18" s="585"/>
      <c r="BH18" s="585"/>
      <c r="BI18" s="585"/>
      <c r="BJ18" s="585"/>
      <c r="BK18" s="585"/>
      <c r="BL18" s="585"/>
      <c r="BM18" s="585"/>
      <c r="BN18" s="585"/>
      <c r="BO18" s="585"/>
      <c r="BP18" s="585"/>
      <c r="BQ18" s="586"/>
      <c r="BR18" s="17"/>
      <c r="BS18" s="17"/>
    </row>
    <row r="19" spans="1:71" ht="55.5" customHeight="1">
      <c r="A19" s="582"/>
      <c r="B19" s="582"/>
      <c r="C19" s="582"/>
      <c r="D19" s="582"/>
      <c r="E19" s="582"/>
      <c r="F19" s="582"/>
      <c r="G19" s="582"/>
      <c r="H19" s="582"/>
      <c r="I19" s="582"/>
      <c r="J19" s="640" t="s">
        <v>539</v>
      </c>
      <c r="K19" s="640"/>
      <c r="L19" s="640"/>
      <c r="M19" s="640"/>
      <c r="N19" s="640"/>
      <c r="O19" s="640"/>
      <c r="P19" s="640"/>
      <c r="Q19" s="640"/>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3"/>
      <c r="AO19" s="583"/>
      <c r="AP19" s="583"/>
      <c r="AQ19" s="583"/>
      <c r="AR19" s="587" t="s">
        <v>466</v>
      </c>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17"/>
      <c r="BS19" s="17"/>
    </row>
    <row r="20" spans="1:70" s="35" customFormat="1" ht="22.5" customHeight="1" hidden="1">
      <c r="A20" s="101"/>
      <c r="B20" s="30"/>
      <c r="C20" s="30"/>
      <c r="D20" s="30"/>
      <c r="E20" s="30"/>
      <c r="F20" s="30"/>
      <c r="G20" s="30"/>
      <c r="H20" s="30"/>
      <c r="I20" s="30"/>
      <c r="J20" s="30"/>
      <c r="K20" s="30"/>
      <c r="L20" s="30"/>
      <c r="M20" s="30"/>
      <c r="N20" s="30"/>
      <c r="O20" s="30"/>
      <c r="P20" s="30"/>
      <c r="Q20" s="30"/>
      <c r="R20" s="31"/>
      <c r="S20" s="31"/>
      <c r="T20" s="31"/>
      <c r="AI20" s="31"/>
      <c r="AJ20" s="31"/>
      <c r="AK20" s="31"/>
      <c r="AL20" s="31"/>
      <c r="AM20" s="31"/>
      <c r="AN20" s="32"/>
      <c r="AO20" s="32"/>
      <c r="AP20" s="32"/>
      <c r="AQ20" s="32"/>
      <c r="AR20" s="33"/>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11"/>
    </row>
    <row r="21" spans="1:69" ht="32.25" customHeight="1">
      <c r="A21" s="644" t="s">
        <v>633</v>
      </c>
      <c r="B21" s="645"/>
      <c r="C21" s="645"/>
      <c r="D21" s="645"/>
      <c r="E21" s="645"/>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c r="AO21" s="645"/>
      <c r="AP21" s="645"/>
      <c r="AQ21" s="645"/>
      <c r="AR21" s="645"/>
      <c r="AS21" s="645"/>
      <c r="AT21" s="645"/>
      <c r="AU21" s="645"/>
      <c r="AV21" s="645"/>
      <c r="AW21" s="645"/>
      <c r="AX21" s="645"/>
      <c r="AY21" s="645"/>
      <c r="AZ21" s="645"/>
      <c r="BA21" s="645"/>
      <c r="BB21" s="645"/>
      <c r="BC21" s="645"/>
      <c r="BD21" s="645"/>
      <c r="BE21" s="645"/>
      <c r="BF21" s="645"/>
      <c r="BG21" s="645"/>
      <c r="BH21" s="645"/>
      <c r="BI21" s="645"/>
      <c r="BJ21" s="645"/>
      <c r="BK21" s="645"/>
      <c r="BL21" s="645"/>
      <c r="BM21" s="645"/>
      <c r="BN21" s="580"/>
      <c r="BO21" s="580"/>
      <c r="BP21" s="580"/>
      <c r="BQ21" s="581"/>
    </row>
    <row r="22" spans="1:69" s="37" customFormat="1" ht="59.25" customHeight="1">
      <c r="A22" s="776" t="s">
        <v>507</v>
      </c>
      <c r="B22" s="777"/>
      <c r="C22" s="777"/>
      <c r="D22" s="777"/>
      <c r="E22" s="777"/>
      <c r="F22" s="777"/>
      <c r="G22" s="777"/>
      <c r="H22" s="777"/>
      <c r="I22" s="778"/>
      <c r="J22" s="770" t="s">
        <v>477</v>
      </c>
      <c r="K22" s="771"/>
      <c r="L22" s="771"/>
      <c r="M22" s="771"/>
      <c r="N22" s="771"/>
      <c r="O22" s="771"/>
      <c r="P22" s="771"/>
      <c r="Q22" s="772"/>
      <c r="R22" s="574"/>
      <c r="S22" s="575"/>
      <c r="T22" s="575"/>
      <c r="U22" s="575"/>
      <c r="V22" s="575"/>
      <c r="W22" s="575"/>
      <c r="X22" s="575"/>
      <c r="Y22" s="575"/>
      <c r="Z22" s="575"/>
      <c r="AA22" s="575"/>
      <c r="AB22" s="575"/>
      <c r="AC22" s="575"/>
      <c r="AD22" s="575"/>
      <c r="AE22" s="575"/>
      <c r="AF22" s="575"/>
      <c r="AG22" s="575"/>
      <c r="AH22" s="575"/>
      <c r="AI22" s="575"/>
      <c r="AJ22" s="575"/>
      <c r="AK22" s="575"/>
      <c r="AL22" s="575"/>
      <c r="AM22" s="575"/>
      <c r="AN22" s="575"/>
      <c r="AO22" s="575"/>
      <c r="AP22" s="575"/>
      <c r="AQ22" s="576"/>
      <c r="AR22" s="606" t="s">
        <v>466</v>
      </c>
      <c r="AS22" s="607"/>
      <c r="AT22" s="607"/>
      <c r="AU22" s="607"/>
      <c r="AV22" s="607"/>
      <c r="AW22" s="607"/>
      <c r="AX22" s="607"/>
      <c r="AY22" s="607"/>
      <c r="AZ22" s="607"/>
      <c r="BA22" s="607"/>
      <c r="BB22" s="607"/>
      <c r="BC22" s="607"/>
      <c r="BD22" s="607"/>
      <c r="BE22" s="607"/>
      <c r="BF22" s="607"/>
      <c r="BG22" s="607"/>
      <c r="BH22" s="607"/>
      <c r="BI22" s="607"/>
      <c r="BJ22" s="607"/>
      <c r="BK22" s="607"/>
      <c r="BL22" s="607"/>
      <c r="BM22" s="607"/>
      <c r="BN22" s="607"/>
      <c r="BO22" s="607"/>
      <c r="BP22" s="607"/>
      <c r="BQ22" s="608"/>
    </row>
    <row r="23" spans="1:69" ht="59.25" customHeight="1">
      <c r="A23" s="776"/>
      <c r="B23" s="777"/>
      <c r="C23" s="777"/>
      <c r="D23" s="777"/>
      <c r="E23" s="777"/>
      <c r="F23" s="777"/>
      <c r="G23" s="777"/>
      <c r="H23" s="777"/>
      <c r="I23" s="778"/>
      <c r="J23" s="683" t="s">
        <v>649</v>
      </c>
      <c r="K23" s="684"/>
      <c r="L23" s="684"/>
      <c r="M23" s="684"/>
      <c r="N23" s="684"/>
      <c r="O23" s="684"/>
      <c r="P23" s="684"/>
      <c r="Q23" s="679"/>
      <c r="R23" s="574"/>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5"/>
      <c r="AQ23" s="576"/>
      <c r="AR23" s="606" t="s">
        <v>467</v>
      </c>
      <c r="AS23" s="607"/>
      <c r="AT23" s="607"/>
      <c r="AU23" s="607"/>
      <c r="AV23" s="607"/>
      <c r="AW23" s="607"/>
      <c r="AX23" s="607"/>
      <c r="AY23" s="607"/>
      <c r="AZ23" s="607"/>
      <c r="BA23" s="607"/>
      <c r="BB23" s="607"/>
      <c r="BC23" s="607"/>
      <c r="BD23" s="607"/>
      <c r="BE23" s="607"/>
      <c r="BF23" s="607"/>
      <c r="BG23" s="607"/>
      <c r="BH23" s="607"/>
      <c r="BI23" s="607"/>
      <c r="BJ23" s="607"/>
      <c r="BK23" s="607"/>
      <c r="BL23" s="607"/>
      <c r="BM23" s="607"/>
      <c r="BN23" s="607"/>
      <c r="BO23" s="607"/>
      <c r="BP23" s="607"/>
      <c r="BQ23" s="608"/>
    </row>
    <row r="24" spans="1:69" ht="59.25" customHeight="1">
      <c r="A24" s="776"/>
      <c r="B24" s="777"/>
      <c r="C24" s="777"/>
      <c r="D24" s="777"/>
      <c r="E24" s="777"/>
      <c r="F24" s="777"/>
      <c r="G24" s="777"/>
      <c r="H24" s="777"/>
      <c r="I24" s="778"/>
      <c r="J24" s="601" t="s">
        <v>650</v>
      </c>
      <c r="K24" s="602"/>
      <c r="L24" s="602"/>
      <c r="M24" s="602"/>
      <c r="N24" s="602"/>
      <c r="O24" s="602"/>
      <c r="P24" s="602"/>
      <c r="Q24" s="602"/>
      <c r="R24" s="574"/>
      <c r="S24" s="575"/>
      <c r="T24" s="575"/>
      <c r="U24" s="575"/>
      <c r="V24" s="575"/>
      <c r="W24" s="575"/>
      <c r="X24" s="575"/>
      <c r="Y24" s="575"/>
      <c r="Z24" s="575"/>
      <c r="AA24" s="575"/>
      <c r="AB24" s="575"/>
      <c r="AC24" s="575"/>
      <c r="AD24" s="575"/>
      <c r="AE24" s="575"/>
      <c r="AF24" s="575"/>
      <c r="AG24" s="575"/>
      <c r="AH24" s="575"/>
      <c r="AI24" s="575"/>
      <c r="AJ24" s="575"/>
      <c r="AK24" s="575"/>
      <c r="AL24" s="575"/>
      <c r="AM24" s="575"/>
      <c r="AN24" s="575"/>
      <c r="AO24" s="575"/>
      <c r="AP24" s="575"/>
      <c r="AQ24" s="576"/>
      <c r="AR24" s="606" t="s">
        <v>701</v>
      </c>
      <c r="AS24" s="607"/>
      <c r="AT24" s="607"/>
      <c r="AU24" s="607"/>
      <c r="AV24" s="607"/>
      <c r="AW24" s="607"/>
      <c r="AX24" s="607"/>
      <c r="AY24" s="607"/>
      <c r="AZ24" s="607"/>
      <c r="BA24" s="607"/>
      <c r="BB24" s="607"/>
      <c r="BC24" s="607"/>
      <c r="BD24" s="607"/>
      <c r="BE24" s="607"/>
      <c r="BF24" s="607"/>
      <c r="BG24" s="607"/>
      <c r="BH24" s="607"/>
      <c r="BI24" s="607"/>
      <c r="BJ24" s="607"/>
      <c r="BK24" s="607"/>
      <c r="BL24" s="607"/>
      <c r="BM24" s="607"/>
      <c r="BN24" s="607"/>
      <c r="BO24" s="607"/>
      <c r="BP24" s="607"/>
      <c r="BQ24" s="608"/>
    </row>
    <row r="25" spans="1:69" ht="59.25" customHeight="1">
      <c r="A25" s="776"/>
      <c r="B25" s="777"/>
      <c r="C25" s="777"/>
      <c r="D25" s="777"/>
      <c r="E25" s="777"/>
      <c r="F25" s="777"/>
      <c r="G25" s="777"/>
      <c r="H25" s="777"/>
      <c r="I25" s="778"/>
      <c r="J25" s="647" t="s">
        <v>575</v>
      </c>
      <c r="K25" s="734"/>
      <c r="L25" s="734"/>
      <c r="M25" s="734"/>
      <c r="N25" s="734"/>
      <c r="O25" s="734"/>
      <c r="P25" s="734"/>
      <c r="Q25" s="734"/>
      <c r="R25" s="574"/>
      <c r="S25" s="575"/>
      <c r="T25" s="575"/>
      <c r="U25" s="575"/>
      <c r="V25" s="575"/>
      <c r="W25" s="575"/>
      <c r="X25" s="575"/>
      <c r="Y25" s="575"/>
      <c r="Z25" s="575"/>
      <c r="AA25" s="575"/>
      <c r="AB25" s="575"/>
      <c r="AC25" s="575"/>
      <c r="AD25" s="575"/>
      <c r="AE25" s="575"/>
      <c r="AF25" s="575"/>
      <c r="AG25" s="575"/>
      <c r="AH25" s="575"/>
      <c r="AI25" s="575"/>
      <c r="AJ25" s="575"/>
      <c r="AK25" s="575"/>
      <c r="AL25" s="575"/>
      <c r="AM25" s="575"/>
      <c r="AN25" s="575"/>
      <c r="AO25" s="575"/>
      <c r="AP25" s="575"/>
      <c r="AQ25" s="576"/>
      <c r="AR25" s="606" t="s">
        <v>702</v>
      </c>
      <c r="AS25" s="607"/>
      <c r="AT25" s="607"/>
      <c r="AU25" s="607"/>
      <c r="AV25" s="607"/>
      <c r="AW25" s="607"/>
      <c r="AX25" s="607"/>
      <c r="AY25" s="607"/>
      <c r="AZ25" s="607"/>
      <c r="BA25" s="607"/>
      <c r="BB25" s="607"/>
      <c r="BC25" s="607"/>
      <c r="BD25" s="607"/>
      <c r="BE25" s="607"/>
      <c r="BF25" s="607"/>
      <c r="BG25" s="607"/>
      <c r="BH25" s="607"/>
      <c r="BI25" s="607"/>
      <c r="BJ25" s="607"/>
      <c r="BK25" s="607"/>
      <c r="BL25" s="607"/>
      <c r="BM25" s="607"/>
      <c r="BN25" s="607"/>
      <c r="BO25" s="607"/>
      <c r="BP25" s="607"/>
      <c r="BQ25" s="608"/>
    </row>
    <row r="26" spans="1:69" ht="88.5" customHeight="1">
      <c r="A26" s="779"/>
      <c r="B26" s="780"/>
      <c r="C26" s="780"/>
      <c r="D26" s="780"/>
      <c r="E26" s="780"/>
      <c r="F26" s="780"/>
      <c r="G26" s="780"/>
      <c r="H26" s="780"/>
      <c r="I26" s="781"/>
      <c r="J26" s="601" t="s">
        <v>693</v>
      </c>
      <c r="K26" s="602"/>
      <c r="L26" s="602"/>
      <c r="M26" s="602"/>
      <c r="N26" s="602"/>
      <c r="O26" s="602"/>
      <c r="P26" s="602"/>
      <c r="Q26" s="602"/>
      <c r="R26" s="609"/>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1"/>
      <c r="AR26" s="606" t="s">
        <v>461</v>
      </c>
      <c r="AS26" s="607"/>
      <c r="AT26" s="607"/>
      <c r="AU26" s="607"/>
      <c r="AV26" s="607"/>
      <c r="AW26" s="607"/>
      <c r="AX26" s="607"/>
      <c r="AY26" s="607"/>
      <c r="AZ26" s="607"/>
      <c r="BA26" s="607"/>
      <c r="BB26" s="607"/>
      <c r="BC26" s="607"/>
      <c r="BD26" s="607"/>
      <c r="BE26" s="607"/>
      <c r="BF26" s="607"/>
      <c r="BG26" s="607"/>
      <c r="BH26" s="607"/>
      <c r="BI26" s="607"/>
      <c r="BJ26" s="607"/>
      <c r="BK26" s="607"/>
      <c r="BL26" s="607"/>
      <c r="BM26" s="607"/>
      <c r="BN26" s="607"/>
      <c r="BO26" s="607"/>
      <c r="BP26" s="607"/>
      <c r="BQ26" s="608"/>
    </row>
    <row r="27" spans="1:70" s="35" customFormat="1" ht="9.75" customHeight="1" hidden="1">
      <c r="A27" s="101"/>
      <c r="B27" s="30"/>
      <c r="C27" s="30"/>
      <c r="D27" s="30"/>
      <c r="E27" s="30"/>
      <c r="F27" s="30"/>
      <c r="G27" s="30"/>
      <c r="H27" s="30"/>
      <c r="I27" s="30"/>
      <c r="J27" s="30"/>
      <c r="K27" s="30"/>
      <c r="L27" s="30"/>
      <c r="M27" s="30"/>
      <c r="N27" s="30"/>
      <c r="O27" s="30"/>
      <c r="P27" s="30"/>
      <c r="Q27" s="30"/>
      <c r="R27" s="31"/>
      <c r="S27" s="31"/>
      <c r="T27" s="31"/>
      <c r="AI27" s="31"/>
      <c r="AJ27" s="31"/>
      <c r="AK27" s="31"/>
      <c r="AL27" s="31"/>
      <c r="AM27" s="31"/>
      <c r="AN27" s="32"/>
      <c r="AO27" s="32"/>
      <c r="AP27" s="32"/>
      <c r="AQ27" s="32"/>
      <c r="AR27" s="33"/>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11"/>
    </row>
    <row r="28" spans="1:77" s="36" customFormat="1" ht="36" customHeight="1">
      <c r="A28" s="698" t="s">
        <v>800</v>
      </c>
      <c r="B28" s="699"/>
      <c r="C28" s="699"/>
      <c r="D28" s="699"/>
      <c r="E28" s="699"/>
      <c r="F28" s="699"/>
      <c r="G28" s="699"/>
      <c r="H28" s="699"/>
      <c r="I28" s="699"/>
      <c r="J28" s="699"/>
      <c r="K28" s="699"/>
      <c r="L28" s="699"/>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c r="AJ28" s="699"/>
      <c r="AK28" s="699"/>
      <c r="AL28" s="699"/>
      <c r="AM28" s="699"/>
      <c r="AN28" s="699"/>
      <c r="AO28" s="699"/>
      <c r="AP28" s="699"/>
      <c r="AQ28" s="699"/>
      <c r="AR28" s="699"/>
      <c r="AS28" s="699"/>
      <c r="AT28" s="699"/>
      <c r="AU28" s="699"/>
      <c r="AV28" s="699"/>
      <c r="AW28" s="699"/>
      <c r="AX28" s="699"/>
      <c r="AY28" s="699"/>
      <c r="AZ28" s="699"/>
      <c r="BA28" s="699"/>
      <c r="BB28" s="699"/>
      <c r="BC28" s="699"/>
      <c r="BD28" s="699"/>
      <c r="BE28" s="699"/>
      <c r="BF28" s="699"/>
      <c r="BG28" s="699"/>
      <c r="BH28" s="699"/>
      <c r="BI28" s="699"/>
      <c r="BJ28" s="699"/>
      <c r="BK28" s="699"/>
      <c r="BL28" s="699"/>
      <c r="BM28" s="699"/>
      <c r="BN28" s="699"/>
      <c r="BO28" s="699"/>
      <c r="BP28" s="699"/>
      <c r="BQ28" s="700"/>
      <c r="BR28" s="1"/>
      <c r="BS28" s="1"/>
      <c r="BT28" s="1"/>
      <c r="BU28" s="1"/>
      <c r="BV28" s="1"/>
      <c r="BW28" s="1"/>
      <c r="BX28" s="1"/>
      <c r="BY28" s="1"/>
    </row>
    <row r="29" spans="1:69" s="5" customFormat="1" ht="99.75" customHeight="1">
      <c r="A29" s="603" t="s">
        <v>596</v>
      </c>
      <c r="B29" s="604"/>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4"/>
      <c r="BN29" s="604"/>
      <c r="BO29" s="604"/>
      <c r="BP29" s="604"/>
      <c r="BQ29" s="605"/>
    </row>
    <row r="30" spans="1:77" s="36" customFormat="1" ht="63" customHeight="1">
      <c r="A30" s="595" t="s">
        <v>651</v>
      </c>
      <c r="B30" s="596"/>
      <c r="C30" s="596"/>
      <c r="D30" s="596"/>
      <c r="E30" s="596"/>
      <c r="F30" s="596"/>
      <c r="G30" s="596"/>
      <c r="H30" s="596"/>
      <c r="I30" s="596"/>
      <c r="J30" s="596"/>
      <c r="K30" s="596"/>
      <c r="L30" s="596"/>
      <c r="M30" s="596"/>
      <c r="N30" s="596"/>
      <c r="O30" s="596"/>
      <c r="P30" s="596"/>
      <c r="Q30" s="597"/>
      <c r="R30" s="615" t="s">
        <v>969</v>
      </c>
      <c r="S30" s="616"/>
      <c r="T30" s="616"/>
      <c r="U30" s="616"/>
      <c r="V30" s="616"/>
      <c r="W30" s="616"/>
      <c r="X30" s="616"/>
      <c r="Y30" s="616"/>
      <c r="Z30" s="616"/>
      <c r="AA30" s="616"/>
      <c r="AB30" s="616"/>
      <c r="AC30" s="616"/>
      <c r="AD30" s="616"/>
      <c r="AE30" s="616"/>
      <c r="AF30" s="616"/>
      <c r="AG30" s="616"/>
      <c r="AH30" s="616"/>
      <c r="AI30" s="616"/>
      <c r="AJ30" s="616"/>
      <c r="AK30" s="616"/>
      <c r="AL30" s="616"/>
      <c r="AM30" s="616"/>
      <c r="AN30" s="616"/>
      <c r="AO30" s="616"/>
      <c r="AP30" s="616"/>
      <c r="AQ30" s="617"/>
      <c r="AR30" s="592" t="s">
        <v>580</v>
      </c>
      <c r="AS30" s="593"/>
      <c r="AT30" s="593"/>
      <c r="AU30" s="593"/>
      <c r="AV30" s="593"/>
      <c r="AW30" s="593"/>
      <c r="AX30" s="593"/>
      <c r="AY30" s="593"/>
      <c r="AZ30" s="593"/>
      <c r="BA30" s="593"/>
      <c r="BB30" s="593"/>
      <c r="BC30" s="593"/>
      <c r="BD30" s="593"/>
      <c r="BE30" s="593"/>
      <c r="BF30" s="593"/>
      <c r="BG30" s="593"/>
      <c r="BH30" s="593"/>
      <c r="BI30" s="593"/>
      <c r="BJ30" s="593"/>
      <c r="BK30" s="593"/>
      <c r="BL30" s="593"/>
      <c r="BM30" s="593"/>
      <c r="BN30" s="593"/>
      <c r="BO30" s="593"/>
      <c r="BP30" s="593"/>
      <c r="BQ30" s="594"/>
      <c r="BR30" s="1"/>
      <c r="BS30" s="1"/>
      <c r="BT30" s="1"/>
      <c r="BU30" s="1"/>
      <c r="BV30" s="1"/>
      <c r="BW30" s="1"/>
      <c r="BX30" s="1"/>
      <c r="BY30" s="1"/>
    </row>
    <row r="31" spans="1:76" s="5" customFormat="1" ht="102.75" customHeight="1">
      <c r="A31" s="595" t="s">
        <v>646</v>
      </c>
      <c r="B31" s="596"/>
      <c r="C31" s="596"/>
      <c r="D31" s="596"/>
      <c r="E31" s="596"/>
      <c r="F31" s="596"/>
      <c r="G31" s="596"/>
      <c r="H31" s="596"/>
      <c r="I31" s="596"/>
      <c r="J31" s="596"/>
      <c r="K31" s="596"/>
      <c r="L31" s="596"/>
      <c r="M31" s="596"/>
      <c r="N31" s="596"/>
      <c r="O31" s="596"/>
      <c r="P31" s="596"/>
      <c r="Q31" s="597"/>
      <c r="R31" s="615" t="s">
        <v>659</v>
      </c>
      <c r="S31" s="616"/>
      <c r="T31" s="616"/>
      <c r="U31" s="616"/>
      <c r="V31" s="616"/>
      <c r="W31" s="616"/>
      <c r="X31" s="616"/>
      <c r="Y31" s="616"/>
      <c r="Z31" s="616"/>
      <c r="AA31" s="616"/>
      <c r="AB31" s="616"/>
      <c r="AC31" s="616"/>
      <c r="AD31" s="616"/>
      <c r="AE31" s="616"/>
      <c r="AF31" s="616"/>
      <c r="AG31" s="616"/>
      <c r="AH31" s="616"/>
      <c r="AI31" s="616"/>
      <c r="AJ31" s="616"/>
      <c r="AK31" s="616"/>
      <c r="AL31" s="616"/>
      <c r="AM31" s="616"/>
      <c r="AN31" s="616"/>
      <c r="AO31" s="616"/>
      <c r="AP31" s="616"/>
      <c r="AQ31" s="617"/>
      <c r="AR31" s="592" t="s">
        <v>504</v>
      </c>
      <c r="AS31" s="593"/>
      <c r="AT31" s="593"/>
      <c r="AU31" s="593"/>
      <c r="AV31" s="593"/>
      <c r="AW31" s="593"/>
      <c r="AX31" s="593"/>
      <c r="AY31" s="593"/>
      <c r="AZ31" s="593"/>
      <c r="BA31" s="593"/>
      <c r="BB31" s="593"/>
      <c r="BC31" s="593"/>
      <c r="BD31" s="593"/>
      <c r="BE31" s="593"/>
      <c r="BF31" s="593"/>
      <c r="BG31" s="593"/>
      <c r="BH31" s="593"/>
      <c r="BI31" s="593"/>
      <c r="BJ31" s="593"/>
      <c r="BK31" s="593"/>
      <c r="BL31" s="593"/>
      <c r="BM31" s="593"/>
      <c r="BN31" s="593"/>
      <c r="BO31" s="593"/>
      <c r="BP31" s="593"/>
      <c r="BQ31" s="594"/>
      <c r="BV31" s="312" t="s">
        <v>901</v>
      </c>
      <c r="BW31" s="312" t="s">
        <v>902</v>
      </c>
      <c r="BX31" s="313">
        <f>IF(COUNTIF(R31,"*（F)*")&gt;0,1,2)</f>
        <v>2</v>
      </c>
    </row>
    <row r="32" spans="1:77" s="5" customFormat="1" ht="84" customHeight="1">
      <c r="A32" s="595" t="s">
        <v>478</v>
      </c>
      <c r="B32" s="596"/>
      <c r="C32" s="596"/>
      <c r="D32" s="596"/>
      <c r="E32" s="596"/>
      <c r="F32" s="596"/>
      <c r="G32" s="596"/>
      <c r="H32" s="596"/>
      <c r="I32" s="596"/>
      <c r="J32" s="596"/>
      <c r="K32" s="596"/>
      <c r="L32" s="596"/>
      <c r="M32" s="596"/>
      <c r="N32" s="596"/>
      <c r="O32" s="596"/>
      <c r="P32" s="596"/>
      <c r="Q32" s="597"/>
      <c r="R32" s="598" t="s">
        <v>975</v>
      </c>
      <c r="S32" s="599"/>
      <c r="T32" s="599"/>
      <c r="U32" s="599"/>
      <c r="V32" s="599"/>
      <c r="W32" s="599"/>
      <c r="X32" s="599"/>
      <c r="Y32" s="599"/>
      <c r="Z32" s="599"/>
      <c r="AA32" s="599"/>
      <c r="AB32" s="599"/>
      <c r="AC32" s="599"/>
      <c r="AD32" s="599"/>
      <c r="AE32" s="599"/>
      <c r="AF32" s="599"/>
      <c r="AG32" s="599"/>
      <c r="AH32" s="599"/>
      <c r="AI32" s="599"/>
      <c r="AJ32" s="599"/>
      <c r="AK32" s="599"/>
      <c r="AL32" s="599"/>
      <c r="AM32" s="599"/>
      <c r="AN32" s="599"/>
      <c r="AO32" s="599"/>
      <c r="AP32" s="599"/>
      <c r="AQ32" s="600"/>
      <c r="AR32" s="592" t="s">
        <v>593</v>
      </c>
      <c r="AS32" s="593"/>
      <c r="AT32" s="593"/>
      <c r="AU32" s="593"/>
      <c r="AV32" s="593"/>
      <c r="AW32" s="593"/>
      <c r="AX32" s="593"/>
      <c r="AY32" s="593"/>
      <c r="AZ32" s="593"/>
      <c r="BA32" s="593"/>
      <c r="BB32" s="593"/>
      <c r="BC32" s="593"/>
      <c r="BD32" s="593"/>
      <c r="BE32" s="593"/>
      <c r="BF32" s="593"/>
      <c r="BG32" s="593"/>
      <c r="BH32" s="593"/>
      <c r="BI32" s="593"/>
      <c r="BJ32" s="593"/>
      <c r="BK32" s="593"/>
      <c r="BL32" s="593"/>
      <c r="BM32" s="593"/>
      <c r="BN32" s="593"/>
      <c r="BO32" s="593"/>
      <c r="BP32" s="593"/>
      <c r="BQ32" s="594"/>
      <c r="BV32" s="307" t="s">
        <v>375</v>
      </c>
      <c r="BW32" s="307" t="s">
        <v>376</v>
      </c>
      <c r="BX32" s="307" t="s">
        <v>377</v>
      </c>
      <c r="BY32" s="307" t="s">
        <v>903</v>
      </c>
    </row>
    <row r="33" spans="1:77" s="5" customFormat="1" ht="81.75" customHeight="1">
      <c r="A33" s="595" t="s">
        <v>479</v>
      </c>
      <c r="B33" s="596"/>
      <c r="C33" s="596"/>
      <c r="D33" s="596"/>
      <c r="E33" s="596"/>
      <c r="F33" s="596"/>
      <c r="G33" s="596"/>
      <c r="H33" s="596"/>
      <c r="I33" s="596"/>
      <c r="J33" s="596"/>
      <c r="K33" s="596"/>
      <c r="L33" s="596"/>
      <c r="M33" s="596"/>
      <c r="N33" s="596"/>
      <c r="O33" s="596"/>
      <c r="P33" s="596"/>
      <c r="Q33" s="597"/>
      <c r="R33" s="598"/>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600"/>
      <c r="AR33" s="592" t="s">
        <v>593</v>
      </c>
      <c r="AS33" s="593"/>
      <c r="AT33" s="593"/>
      <c r="AU33" s="593"/>
      <c r="AV33" s="593"/>
      <c r="AW33" s="593"/>
      <c r="AX33" s="593"/>
      <c r="AY33" s="593"/>
      <c r="AZ33" s="593"/>
      <c r="BA33" s="593"/>
      <c r="BB33" s="593"/>
      <c r="BC33" s="593"/>
      <c r="BD33" s="593"/>
      <c r="BE33" s="593"/>
      <c r="BF33" s="593"/>
      <c r="BG33" s="593"/>
      <c r="BH33" s="593"/>
      <c r="BI33" s="593"/>
      <c r="BJ33" s="593"/>
      <c r="BK33" s="593"/>
      <c r="BL33" s="593"/>
      <c r="BM33" s="593"/>
      <c r="BN33" s="593"/>
      <c r="BO33" s="593"/>
      <c r="BP33" s="593"/>
      <c r="BQ33" s="594"/>
      <c r="BV33" s="307" t="s">
        <v>378</v>
      </c>
      <c r="BW33" s="307" t="s">
        <v>376</v>
      </c>
      <c r="BX33" s="307" t="s">
        <v>379</v>
      </c>
      <c r="BY33" s="307" t="s">
        <v>904</v>
      </c>
    </row>
    <row r="34" spans="1:69" s="5" customFormat="1" ht="65.25" customHeight="1">
      <c r="A34" s="742" t="s">
        <v>652</v>
      </c>
      <c r="B34" s="743"/>
      <c r="C34" s="743"/>
      <c r="D34" s="743"/>
      <c r="E34" s="743"/>
      <c r="F34" s="743"/>
      <c r="G34" s="743"/>
      <c r="H34" s="743"/>
      <c r="I34" s="743"/>
      <c r="J34" s="743"/>
      <c r="K34" s="743"/>
      <c r="L34" s="743"/>
      <c r="M34" s="743"/>
      <c r="N34" s="743"/>
      <c r="O34" s="743"/>
      <c r="P34" s="743"/>
      <c r="Q34" s="744"/>
      <c r="R34" s="612" t="str">
        <f>IF(ISERROR(VLOOKUP(R121,OCNメニュー!$D$2:$E$112,2,FALSE)),"",VLOOKUP(R121,OCNメニュー!$D$1:$F$112,2,FALSE))</f>
        <v>ＯＣＮ　光「フレッツ」　ＩＰ１　プライオ１０</v>
      </c>
      <c r="S34" s="613"/>
      <c r="T34" s="613"/>
      <c r="U34" s="613"/>
      <c r="V34" s="613"/>
      <c r="W34" s="613"/>
      <c r="X34" s="613"/>
      <c r="Y34" s="613"/>
      <c r="Z34" s="613"/>
      <c r="AA34" s="613"/>
      <c r="AB34" s="613"/>
      <c r="AC34" s="613"/>
      <c r="AD34" s="613"/>
      <c r="AE34" s="613"/>
      <c r="AF34" s="613"/>
      <c r="AG34" s="613"/>
      <c r="AH34" s="613"/>
      <c r="AI34" s="613"/>
      <c r="AJ34" s="613"/>
      <c r="AK34" s="613"/>
      <c r="AL34" s="613"/>
      <c r="AM34" s="613"/>
      <c r="AN34" s="613"/>
      <c r="AO34" s="613"/>
      <c r="AP34" s="613"/>
      <c r="AQ34" s="614"/>
      <c r="AR34" s="592" t="s">
        <v>449</v>
      </c>
      <c r="AS34" s="593"/>
      <c r="AT34" s="593"/>
      <c r="AU34" s="593"/>
      <c r="AV34" s="593"/>
      <c r="AW34" s="593"/>
      <c r="AX34" s="593"/>
      <c r="AY34" s="593"/>
      <c r="AZ34" s="593"/>
      <c r="BA34" s="593"/>
      <c r="BB34" s="593"/>
      <c r="BC34" s="593"/>
      <c r="BD34" s="593"/>
      <c r="BE34" s="593"/>
      <c r="BF34" s="593"/>
      <c r="BG34" s="593"/>
      <c r="BH34" s="593"/>
      <c r="BI34" s="593"/>
      <c r="BJ34" s="593"/>
      <c r="BK34" s="593"/>
      <c r="BL34" s="593"/>
      <c r="BM34" s="593"/>
      <c r="BN34" s="593"/>
      <c r="BO34" s="593"/>
      <c r="BP34" s="593"/>
      <c r="BQ34" s="594"/>
    </row>
    <row r="35" spans="1:69" s="5" customFormat="1" ht="65.25" customHeight="1">
      <c r="A35" s="742" t="s">
        <v>655</v>
      </c>
      <c r="B35" s="743"/>
      <c r="C35" s="743"/>
      <c r="D35" s="743"/>
      <c r="E35" s="743"/>
      <c r="F35" s="743"/>
      <c r="G35" s="743"/>
      <c r="H35" s="743"/>
      <c r="I35" s="743"/>
      <c r="J35" s="743"/>
      <c r="K35" s="743"/>
      <c r="L35" s="743"/>
      <c r="M35" s="743"/>
      <c r="N35" s="743"/>
      <c r="O35" s="743"/>
      <c r="P35" s="743"/>
      <c r="Q35" s="744"/>
      <c r="R35" s="612" t="str">
        <f>IF(ISERROR(VLOOKUP(R121,OCNメニュー!$D$2:$F$112,3,FALSE)),"",(VLOOKUP(R121,OCNメニュー!$D$2:$F$112,3,FALSE)))</f>
        <v>xxx@bizf.ocn.ne.jp</v>
      </c>
      <c r="S35" s="613"/>
      <c r="T35" s="613"/>
      <c r="U35" s="613"/>
      <c r="V35" s="613"/>
      <c r="W35" s="613"/>
      <c r="X35" s="613"/>
      <c r="Y35" s="613"/>
      <c r="Z35" s="613"/>
      <c r="AA35" s="613"/>
      <c r="AB35" s="613"/>
      <c r="AC35" s="613"/>
      <c r="AD35" s="613"/>
      <c r="AE35" s="613"/>
      <c r="AF35" s="613"/>
      <c r="AG35" s="613"/>
      <c r="AH35" s="613"/>
      <c r="AI35" s="613"/>
      <c r="AJ35" s="613"/>
      <c r="AK35" s="613"/>
      <c r="AL35" s="613"/>
      <c r="AM35" s="613"/>
      <c r="AN35" s="613"/>
      <c r="AO35" s="613"/>
      <c r="AP35" s="613"/>
      <c r="AQ35" s="614"/>
      <c r="AR35" s="592" t="s">
        <v>442</v>
      </c>
      <c r="AS35" s="593"/>
      <c r="AT35" s="593"/>
      <c r="AU35" s="593"/>
      <c r="AV35" s="593"/>
      <c r="AW35" s="593"/>
      <c r="AX35" s="593"/>
      <c r="AY35" s="593"/>
      <c r="AZ35" s="593"/>
      <c r="BA35" s="593"/>
      <c r="BB35" s="593"/>
      <c r="BC35" s="593"/>
      <c r="BD35" s="593"/>
      <c r="BE35" s="593"/>
      <c r="BF35" s="593"/>
      <c r="BG35" s="593"/>
      <c r="BH35" s="593"/>
      <c r="BI35" s="593"/>
      <c r="BJ35" s="593"/>
      <c r="BK35" s="593"/>
      <c r="BL35" s="593"/>
      <c r="BM35" s="593"/>
      <c r="BN35" s="593"/>
      <c r="BO35" s="593"/>
      <c r="BP35" s="593"/>
      <c r="BQ35" s="594"/>
    </row>
    <row r="36" spans="1:70" s="35" customFormat="1" ht="19.5" customHeight="1" hidden="1">
      <c r="A36" s="101"/>
      <c r="B36" s="30"/>
      <c r="C36" s="30"/>
      <c r="D36" s="30"/>
      <c r="E36" s="30"/>
      <c r="F36" s="30"/>
      <c r="G36" s="30"/>
      <c r="H36" s="30"/>
      <c r="I36" s="30"/>
      <c r="J36" s="30"/>
      <c r="K36" s="30"/>
      <c r="L36" s="30"/>
      <c r="M36" s="30"/>
      <c r="N36" s="30"/>
      <c r="O36" s="30"/>
      <c r="P36" s="30"/>
      <c r="Q36" s="30"/>
      <c r="R36" s="31"/>
      <c r="S36" s="31"/>
      <c r="T36" s="31"/>
      <c r="AI36" s="31"/>
      <c r="AJ36" s="31"/>
      <c r="AK36" s="31"/>
      <c r="AL36" s="31"/>
      <c r="AM36" s="31"/>
      <c r="AN36" s="32"/>
      <c r="AO36" s="32"/>
      <c r="AP36" s="32"/>
      <c r="AQ36" s="32"/>
      <c r="AR36" s="33"/>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11"/>
    </row>
    <row r="37" spans="1:77" s="36" customFormat="1" ht="36" customHeight="1">
      <c r="A37" s="698" t="s">
        <v>801</v>
      </c>
      <c r="B37" s="699"/>
      <c r="C37" s="699"/>
      <c r="D37" s="699"/>
      <c r="E37" s="699"/>
      <c r="F37" s="699"/>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699"/>
      <c r="AL37" s="699"/>
      <c r="AM37" s="699"/>
      <c r="AN37" s="699"/>
      <c r="AO37" s="699"/>
      <c r="AP37" s="699"/>
      <c r="AQ37" s="699"/>
      <c r="AR37" s="699"/>
      <c r="AS37" s="699"/>
      <c r="AT37" s="699"/>
      <c r="AU37" s="699"/>
      <c r="AV37" s="699"/>
      <c r="AW37" s="699"/>
      <c r="AX37" s="699"/>
      <c r="AY37" s="699"/>
      <c r="AZ37" s="699"/>
      <c r="BA37" s="699"/>
      <c r="BB37" s="699"/>
      <c r="BC37" s="699"/>
      <c r="BD37" s="699"/>
      <c r="BE37" s="699"/>
      <c r="BF37" s="699"/>
      <c r="BG37" s="699"/>
      <c r="BH37" s="699"/>
      <c r="BI37" s="699"/>
      <c r="BJ37" s="699"/>
      <c r="BK37" s="699"/>
      <c r="BL37" s="699"/>
      <c r="BM37" s="699"/>
      <c r="BN37" s="699"/>
      <c r="BO37" s="699"/>
      <c r="BP37" s="699"/>
      <c r="BQ37" s="700"/>
      <c r="BR37" s="1"/>
      <c r="BS37" s="1"/>
      <c r="BT37" s="1"/>
      <c r="BU37" s="1"/>
      <c r="BV37" s="1"/>
      <c r="BW37" s="1"/>
      <c r="BX37" s="1"/>
      <c r="BY37" s="1"/>
    </row>
    <row r="38" spans="1:76" s="35" customFormat="1" ht="74.25" customHeight="1">
      <c r="A38" s="713" t="s">
        <v>802</v>
      </c>
      <c r="B38" s="713"/>
      <c r="C38" s="713"/>
      <c r="D38" s="713"/>
      <c r="E38" s="713"/>
      <c r="F38" s="713"/>
      <c r="G38" s="713"/>
      <c r="H38" s="713"/>
      <c r="I38" s="713"/>
      <c r="J38" s="713"/>
      <c r="K38" s="713"/>
      <c r="L38" s="713"/>
      <c r="M38" s="713"/>
      <c r="N38" s="713"/>
      <c r="O38" s="713"/>
      <c r="P38" s="713"/>
      <c r="Q38" s="713"/>
      <c r="R38" s="766"/>
      <c r="S38" s="767"/>
      <c r="T38" s="767"/>
      <c r="U38" s="767"/>
      <c r="V38" s="767"/>
      <c r="W38" s="767"/>
      <c r="X38" s="767"/>
      <c r="Y38" s="767"/>
      <c r="Z38" s="767"/>
      <c r="AA38" s="767"/>
      <c r="AB38" s="767"/>
      <c r="AC38" s="767"/>
      <c r="AD38" s="767"/>
      <c r="AE38" s="767"/>
      <c r="AF38" s="767"/>
      <c r="AG38" s="767"/>
      <c r="AH38" s="767"/>
      <c r="AI38" s="767"/>
      <c r="AJ38" s="767"/>
      <c r="AK38" s="767"/>
      <c r="AL38" s="767"/>
      <c r="AM38" s="767"/>
      <c r="AN38" s="767"/>
      <c r="AO38" s="767"/>
      <c r="AP38" s="767"/>
      <c r="AQ38" s="768"/>
      <c r="AR38" s="681" t="s">
        <v>445</v>
      </c>
      <c r="AS38" s="681"/>
      <c r="AT38" s="681"/>
      <c r="AU38" s="681"/>
      <c r="AV38" s="681"/>
      <c r="AW38" s="681"/>
      <c r="AX38" s="681"/>
      <c r="AY38" s="681"/>
      <c r="AZ38" s="681"/>
      <c r="BA38" s="681"/>
      <c r="BB38" s="681"/>
      <c r="BC38" s="681"/>
      <c r="BD38" s="681"/>
      <c r="BE38" s="681"/>
      <c r="BF38" s="681"/>
      <c r="BG38" s="681"/>
      <c r="BH38" s="681"/>
      <c r="BI38" s="681"/>
      <c r="BJ38" s="681"/>
      <c r="BK38" s="681"/>
      <c r="BL38" s="681"/>
      <c r="BM38" s="681"/>
      <c r="BN38" s="681"/>
      <c r="BO38" s="681"/>
      <c r="BP38" s="681"/>
      <c r="BQ38" s="681"/>
      <c r="BR38" s="11"/>
      <c r="BV38" s="314" t="s">
        <v>905</v>
      </c>
      <c r="BW38" s="314" t="s">
        <v>906</v>
      </c>
      <c r="BX38" s="314">
        <f>IF(R38="第2種OCN契約からの移行申込み",1,2)</f>
        <v>2</v>
      </c>
    </row>
    <row r="39" spans="1:77" s="5" customFormat="1" ht="110.25" customHeight="1">
      <c r="A39" s="723" t="s">
        <v>853</v>
      </c>
      <c r="B39" s="724"/>
      <c r="C39" s="724"/>
      <c r="D39" s="724"/>
      <c r="E39" s="724"/>
      <c r="F39" s="724"/>
      <c r="G39" s="724"/>
      <c r="H39" s="724"/>
      <c r="I39" s="724"/>
      <c r="J39" s="724"/>
      <c r="K39" s="724"/>
      <c r="L39" s="724"/>
      <c r="M39" s="724"/>
      <c r="N39" s="724"/>
      <c r="O39" s="724"/>
      <c r="P39" s="724"/>
      <c r="Q39" s="724"/>
      <c r="R39" s="724"/>
      <c r="S39" s="724"/>
      <c r="T39" s="724"/>
      <c r="U39" s="724"/>
      <c r="V39" s="724"/>
      <c r="W39" s="724"/>
      <c r="X39" s="724"/>
      <c r="Y39" s="724"/>
      <c r="Z39" s="724"/>
      <c r="AA39" s="724"/>
      <c r="AB39" s="724"/>
      <c r="AC39" s="724"/>
      <c r="AD39" s="724"/>
      <c r="AE39" s="724"/>
      <c r="AF39" s="724"/>
      <c r="AG39" s="724"/>
      <c r="AH39" s="724"/>
      <c r="AI39" s="724"/>
      <c r="AJ39" s="724"/>
      <c r="AK39" s="724"/>
      <c r="AL39" s="724"/>
      <c r="AM39" s="724"/>
      <c r="AN39" s="724"/>
      <c r="AO39" s="724"/>
      <c r="AP39" s="724"/>
      <c r="AQ39" s="724"/>
      <c r="AR39" s="724"/>
      <c r="AS39" s="724"/>
      <c r="AT39" s="724"/>
      <c r="AU39" s="724"/>
      <c r="AV39" s="724"/>
      <c r="AW39" s="724"/>
      <c r="AX39" s="724"/>
      <c r="AY39" s="724"/>
      <c r="AZ39" s="724"/>
      <c r="BA39" s="724"/>
      <c r="BB39" s="724"/>
      <c r="BC39" s="724"/>
      <c r="BD39" s="724"/>
      <c r="BE39" s="724"/>
      <c r="BF39" s="724"/>
      <c r="BG39" s="724"/>
      <c r="BH39" s="724"/>
      <c r="BI39" s="724"/>
      <c r="BJ39" s="724"/>
      <c r="BK39" s="724"/>
      <c r="BL39" s="724"/>
      <c r="BM39" s="724"/>
      <c r="BN39" s="724"/>
      <c r="BO39" s="724"/>
      <c r="BP39" s="724"/>
      <c r="BQ39" s="725"/>
      <c r="BR39" s="1"/>
      <c r="BS39" s="1"/>
      <c r="BT39" s="1"/>
      <c r="BU39" s="1"/>
      <c r="BV39" s="1"/>
      <c r="BW39" s="1"/>
      <c r="BX39" s="1"/>
      <c r="BY39" s="1"/>
    </row>
    <row r="40" spans="1:77" s="5" customFormat="1" ht="75.75" customHeight="1">
      <c r="A40" s="726" t="s">
        <v>640</v>
      </c>
      <c r="B40" s="727"/>
      <c r="C40" s="727"/>
      <c r="D40" s="727"/>
      <c r="E40" s="727"/>
      <c r="F40" s="727"/>
      <c r="G40" s="727"/>
      <c r="H40" s="727"/>
      <c r="I40" s="728"/>
      <c r="J40" s="595" t="s">
        <v>692</v>
      </c>
      <c r="K40" s="596"/>
      <c r="L40" s="596"/>
      <c r="M40" s="596"/>
      <c r="N40" s="596"/>
      <c r="O40" s="596"/>
      <c r="P40" s="596"/>
      <c r="Q40" s="597"/>
      <c r="R40" s="732" t="s">
        <v>641</v>
      </c>
      <c r="S40" s="733"/>
      <c r="T40" s="616"/>
      <c r="U40" s="616"/>
      <c r="V40" s="616"/>
      <c r="W40" s="616"/>
      <c r="X40" s="616"/>
      <c r="Y40" s="616"/>
      <c r="Z40" s="616"/>
      <c r="AA40" s="616"/>
      <c r="AB40" s="616"/>
      <c r="AC40" s="616"/>
      <c r="AD40" s="616"/>
      <c r="AE40" s="616"/>
      <c r="AF40" s="616"/>
      <c r="AG40" s="616"/>
      <c r="AH40" s="616"/>
      <c r="AI40" s="616"/>
      <c r="AJ40" s="616"/>
      <c r="AK40" s="616"/>
      <c r="AL40" s="616"/>
      <c r="AM40" s="616"/>
      <c r="AN40" s="616"/>
      <c r="AO40" s="616"/>
      <c r="AP40" s="616"/>
      <c r="AQ40" s="617"/>
      <c r="AR40" s="711" t="s">
        <v>642</v>
      </c>
      <c r="AS40" s="711"/>
      <c r="AT40" s="711"/>
      <c r="AU40" s="711"/>
      <c r="AV40" s="711"/>
      <c r="AW40" s="711"/>
      <c r="AX40" s="711"/>
      <c r="AY40" s="711"/>
      <c r="AZ40" s="711"/>
      <c r="BA40" s="711"/>
      <c r="BB40" s="711"/>
      <c r="BC40" s="711"/>
      <c r="BD40" s="711"/>
      <c r="BE40" s="711"/>
      <c r="BF40" s="711"/>
      <c r="BG40" s="711"/>
      <c r="BH40" s="711"/>
      <c r="BI40" s="711"/>
      <c r="BJ40" s="711"/>
      <c r="BK40" s="711"/>
      <c r="BL40" s="711"/>
      <c r="BM40" s="711"/>
      <c r="BN40" s="711"/>
      <c r="BO40" s="711"/>
      <c r="BP40" s="711"/>
      <c r="BQ40" s="711"/>
      <c r="BV40" s="307" t="s">
        <v>941</v>
      </c>
      <c r="BW40" s="307" t="s">
        <v>376</v>
      </c>
      <c r="BX40" s="307" t="s">
        <v>942</v>
      </c>
      <c r="BY40" s="307" t="s">
        <v>907</v>
      </c>
    </row>
    <row r="41" spans="1:77" s="5" customFormat="1" ht="75.75" customHeight="1">
      <c r="A41" s="729"/>
      <c r="B41" s="730"/>
      <c r="C41" s="730"/>
      <c r="D41" s="730"/>
      <c r="E41" s="730"/>
      <c r="F41" s="730"/>
      <c r="G41" s="730"/>
      <c r="H41" s="730"/>
      <c r="I41" s="731"/>
      <c r="J41" s="691" t="s">
        <v>823</v>
      </c>
      <c r="K41" s="692"/>
      <c r="L41" s="692"/>
      <c r="M41" s="692"/>
      <c r="N41" s="692"/>
      <c r="O41" s="692"/>
      <c r="P41" s="692"/>
      <c r="Q41" s="693"/>
      <c r="R41" s="695"/>
      <c r="S41" s="695"/>
      <c r="T41" s="695"/>
      <c r="U41" s="695"/>
      <c r="V41" s="695"/>
      <c r="W41" s="695"/>
      <c r="X41" s="695"/>
      <c r="Y41" s="695"/>
      <c r="Z41" s="695"/>
      <c r="AA41" s="695"/>
      <c r="AB41" s="695"/>
      <c r="AC41" s="695"/>
      <c r="AD41" s="695"/>
      <c r="AE41" s="695"/>
      <c r="AF41" s="695"/>
      <c r="AG41" s="695"/>
      <c r="AH41" s="695"/>
      <c r="AI41" s="695"/>
      <c r="AJ41" s="695"/>
      <c r="AK41" s="695"/>
      <c r="AL41" s="695"/>
      <c r="AM41" s="695"/>
      <c r="AN41" s="695"/>
      <c r="AO41" s="695"/>
      <c r="AP41" s="695"/>
      <c r="AQ41" s="695"/>
      <c r="AR41" s="711" t="s">
        <v>62</v>
      </c>
      <c r="AS41" s="711"/>
      <c r="AT41" s="711"/>
      <c r="AU41" s="711"/>
      <c r="AV41" s="711"/>
      <c r="AW41" s="711"/>
      <c r="AX41" s="711"/>
      <c r="AY41" s="711"/>
      <c r="AZ41" s="711"/>
      <c r="BA41" s="711"/>
      <c r="BB41" s="711"/>
      <c r="BC41" s="711"/>
      <c r="BD41" s="711"/>
      <c r="BE41" s="711"/>
      <c r="BF41" s="711"/>
      <c r="BG41" s="711"/>
      <c r="BH41" s="711"/>
      <c r="BI41" s="711"/>
      <c r="BJ41" s="711"/>
      <c r="BK41" s="711"/>
      <c r="BL41" s="711"/>
      <c r="BM41" s="711"/>
      <c r="BN41" s="711"/>
      <c r="BO41" s="711"/>
      <c r="BP41" s="711"/>
      <c r="BQ41" s="711"/>
      <c r="BV41" s="307" t="s">
        <v>943</v>
      </c>
      <c r="BW41" s="307" t="s">
        <v>376</v>
      </c>
      <c r="BX41" s="307" t="s">
        <v>942</v>
      </c>
      <c r="BY41" s="307" t="s">
        <v>907</v>
      </c>
    </row>
    <row r="42" spans="1:70" s="35" customFormat="1" ht="18" customHeight="1" hidden="1">
      <c r="A42" s="101"/>
      <c r="B42" s="30"/>
      <c r="C42" s="30"/>
      <c r="D42" s="30"/>
      <c r="E42" s="30"/>
      <c r="F42" s="30"/>
      <c r="G42" s="30"/>
      <c r="H42" s="30"/>
      <c r="I42" s="30"/>
      <c r="J42" s="30"/>
      <c r="K42" s="30"/>
      <c r="L42" s="30"/>
      <c r="M42" s="30"/>
      <c r="N42" s="30"/>
      <c r="O42" s="30"/>
      <c r="P42" s="30"/>
      <c r="Q42" s="30"/>
      <c r="R42" s="31"/>
      <c r="S42" s="31"/>
      <c r="T42" s="31"/>
      <c r="AI42" s="31"/>
      <c r="AJ42" s="31"/>
      <c r="AK42" s="31"/>
      <c r="AL42" s="31"/>
      <c r="AM42" s="31"/>
      <c r="AN42" s="32"/>
      <c r="AO42" s="32"/>
      <c r="AP42" s="32"/>
      <c r="AQ42" s="32"/>
      <c r="AR42" s="33"/>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11"/>
    </row>
    <row r="43" spans="1:77" s="36" customFormat="1" ht="36" customHeight="1">
      <c r="A43" s="698" t="s">
        <v>871</v>
      </c>
      <c r="B43" s="699"/>
      <c r="C43" s="699"/>
      <c r="D43" s="699"/>
      <c r="E43" s="699"/>
      <c r="F43" s="699"/>
      <c r="G43" s="699"/>
      <c r="H43" s="699"/>
      <c r="I43" s="699"/>
      <c r="J43" s="699"/>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699"/>
      <c r="AM43" s="699"/>
      <c r="AN43" s="699"/>
      <c r="AO43" s="699"/>
      <c r="AP43" s="699"/>
      <c r="AQ43" s="699"/>
      <c r="AR43" s="699"/>
      <c r="AS43" s="699"/>
      <c r="AT43" s="699"/>
      <c r="AU43" s="699"/>
      <c r="AV43" s="699"/>
      <c r="AW43" s="699"/>
      <c r="AX43" s="699"/>
      <c r="AY43" s="699"/>
      <c r="AZ43" s="699"/>
      <c r="BA43" s="699"/>
      <c r="BB43" s="699"/>
      <c r="BC43" s="699"/>
      <c r="BD43" s="699"/>
      <c r="BE43" s="699"/>
      <c r="BF43" s="699"/>
      <c r="BG43" s="699"/>
      <c r="BH43" s="699"/>
      <c r="BI43" s="699"/>
      <c r="BJ43" s="699"/>
      <c r="BK43" s="699"/>
      <c r="BL43" s="699"/>
      <c r="BM43" s="699"/>
      <c r="BN43" s="699"/>
      <c r="BO43" s="699"/>
      <c r="BP43" s="699"/>
      <c r="BQ43" s="700"/>
      <c r="BR43" s="1"/>
      <c r="BS43" s="1"/>
      <c r="BT43" s="1"/>
      <c r="BU43" s="1"/>
      <c r="BV43" s="1"/>
      <c r="BW43" s="1"/>
      <c r="BX43" s="1"/>
      <c r="BY43" s="1"/>
    </row>
    <row r="44" spans="1:77" s="5" customFormat="1" ht="88.5" customHeight="1">
      <c r="A44" s="749" t="s">
        <v>803</v>
      </c>
      <c r="B44" s="750"/>
      <c r="C44" s="750"/>
      <c r="D44" s="750"/>
      <c r="E44" s="750"/>
      <c r="F44" s="750"/>
      <c r="G44" s="750"/>
      <c r="H44" s="750"/>
      <c r="I44" s="751"/>
      <c r="J44" s="749" t="s">
        <v>614</v>
      </c>
      <c r="K44" s="750"/>
      <c r="L44" s="750"/>
      <c r="M44" s="750"/>
      <c r="N44" s="750"/>
      <c r="O44" s="750"/>
      <c r="P44" s="750"/>
      <c r="Q44" s="751"/>
      <c r="R44" s="720"/>
      <c r="S44" s="721"/>
      <c r="T44" s="721"/>
      <c r="U44" s="721"/>
      <c r="V44" s="721"/>
      <c r="W44" s="721"/>
      <c r="X44" s="721"/>
      <c r="Y44" s="721"/>
      <c r="Z44" s="721"/>
      <c r="AA44" s="721"/>
      <c r="AB44" s="721"/>
      <c r="AC44" s="721"/>
      <c r="AD44" s="721"/>
      <c r="AE44" s="721"/>
      <c r="AF44" s="721"/>
      <c r="AG44" s="721"/>
      <c r="AH44" s="721"/>
      <c r="AI44" s="721"/>
      <c r="AJ44" s="721"/>
      <c r="AK44" s="721"/>
      <c r="AL44" s="721"/>
      <c r="AM44" s="721"/>
      <c r="AN44" s="721"/>
      <c r="AO44" s="721"/>
      <c r="AP44" s="721"/>
      <c r="AQ44" s="722"/>
      <c r="AR44" s="711" t="s">
        <v>505</v>
      </c>
      <c r="AS44" s="711"/>
      <c r="AT44" s="711"/>
      <c r="AU44" s="711"/>
      <c r="AV44" s="711"/>
      <c r="AW44" s="711"/>
      <c r="AX44" s="711"/>
      <c r="AY44" s="711"/>
      <c r="AZ44" s="711"/>
      <c r="BA44" s="711"/>
      <c r="BB44" s="711"/>
      <c r="BC44" s="711"/>
      <c r="BD44" s="711"/>
      <c r="BE44" s="711"/>
      <c r="BF44" s="711"/>
      <c r="BG44" s="711"/>
      <c r="BH44" s="711"/>
      <c r="BI44" s="711"/>
      <c r="BJ44" s="711"/>
      <c r="BK44" s="711"/>
      <c r="BL44" s="711"/>
      <c r="BM44" s="711"/>
      <c r="BN44" s="711"/>
      <c r="BO44" s="711"/>
      <c r="BP44" s="711"/>
      <c r="BQ44" s="711"/>
      <c r="BV44" s="307" t="s">
        <v>908</v>
      </c>
      <c r="BW44" s="307" t="s">
        <v>376</v>
      </c>
      <c r="BX44" s="307" t="s">
        <v>944</v>
      </c>
      <c r="BY44" s="307" t="s">
        <v>909</v>
      </c>
    </row>
    <row r="45" spans="1:77" s="5" customFormat="1" ht="88.5" customHeight="1">
      <c r="A45" s="729"/>
      <c r="B45" s="730"/>
      <c r="C45" s="730"/>
      <c r="D45" s="730"/>
      <c r="E45" s="730"/>
      <c r="F45" s="730"/>
      <c r="G45" s="730"/>
      <c r="H45" s="730"/>
      <c r="I45" s="731"/>
      <c r="J45" s="595" t="s">
        <v>636</v>
      </c>
      <c r="K45" s="596"/>
      <c r="L45" s="596"/>
      <c r="M45" s="596"/>
      <c r="N45" s="596"/>
      <c r="O45" s="596"/>
      <c r="P45" s="596"/>
      <c r="Q45" s="597"/>
      <c r="R45" s="695"/>
      <c r="S45" s="695"/>
      <c r="T45" s="695"/>
      <c r="U45" s="695"/>
      <c r="V45" s="695"/>
      <c r="W45" s="695"/>
      <c r="X45" s="695"/>
      <c r="Y45" s="695"/>
      <c r="Z45" s="695"/>
      <c r="AA45" s="695"/>
      <c r="AB45" s="695"/>
      <c r="AC45" s="695"/>
      <c r="AD45" s="695"/>
      <c r="AE45" s="695"/>
      <c r="AF45" s="695"/>
      <c r="AG45" s="695"/>
      <c r="AH45" s="695"/>
      <c r="AI45" s="695"/>
      <c r="AJ45" s="695"/>
      <c r="AK45" s="695"/>
      <c r="AL45" s="695"/>
      <c r="AM45" s="695"/>
      <c r="AN45" s="695"/>
      <c r="AO45" s="695"/>
      <c r="AP45" s="695"/>
      <c r="AQ45" s="695"/>
      <c r="AR45" s="711" t="s">
        <v>869</v>
      </c>
      <c r="AS45" s="711"/>
      <c r="AT45" s="711"/>
      <c r="AU45" s="711"/>
      <c r="AV45" s="711"/>
      <c r="AW45" s="711"/>
      <c r="AX45" s="711"/>
      <c r="AY45" s="711"/>
      <c r="AZ45" s="711"/>
      <c r="BA45" s="711"/>
      <c r="BB45" s="711"/>
      <c r="BC45" s="711"/>
      <c r="BD45" s="711"/>
      <c r="BE45" s="711"/>
      <c r="BF45" s="711"/>
      <c r="BG45" s="711"/>
      <c r="BH45" s="711"/>
      <c r="BI45" s="711"/>
      <c r="BJ45" s="711"/>
      <c r="BK45" s="711"/>
      <c r="BL45" s="711"/>
      <c r="BM45" s="711"/>
      <c r="BN45" s="711"/>
      <c r="BO45" s="711"/>
      <c r="BP45" s="711"/>
      <c r="BQ45" s="711"/>
      <c r="BV45" s="307" t="s">
        <v>945</v>
      </c>
      <c r="BW45" s="307" t="s">
        <v>376</v>
      </c>
      <c r="BX45" s="307" t="s">
        <v>946</v>
      </c>
      <c r="BY45" s="307" t="s">
        <v>910</v>
      </c>
    </row>
    <row r="46" spans="1:70" s="35" customFormat="1" ht="14.25" customHeight="1" hidden="1">
      <c r="A46" s="101"/>
      <c r="B46" s="30"/>
      <c r="C46" s="30"/>
      <c r="D46" s="30"/>
      <c r="E46" s="30"/>
      <c r="F46" s="30"/>
      <c r="G46" s="30"/>
      <c r="H46" s="30"/>
      <c r="I46" s="30"/>
      <c r="J46" s="30"/>
      <c r="K46" s="30"/>
      <c r="L46" s="30"/>
      <c r="M46" s="30"/>
      <c r="N46" s="30"/>
      <c r="O46" s="30"/>
      <c r="P46" s="30"/>
      <c r="Q46" s="30"/>
      <c r="R46" s="31"/>
      <c r="S46" s="31"/>
      <c r="T46" s="31"/>
      <c r="AI46" s="31"/>
      <c r="AJ46" s="31"/>
      <c r="AK46" s="31"/>
      <c r="AL46" s="31"/>
      <c r="AM46" s="31"/>
      <c r="AN46" s="32"/>
      <c r="AO46" s="32"/>
      <c r="AP46" s="32"/>
      <c r="AQ46" s="32"/>
      <c r="AR46" s="33"/>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11"/>
    </row>
    <row r="47" spans="1:69" ht="32.25" customHeight="1">
      <c r="A47" s="572" t="s">
        <v>870</v>
      </c>
      <c r="B47" s="769"/>
      <c r="C47" s="769"/>
      <c r="D47" s="769"/>
      <c r="E47" s="769"/>
      <c r="F47" s="769"/>
      <c r="G47" s="769"/>
      <c r="H47" s="769"/>
      <c r="I47" s="769"/>
      <c r="J47" s="769"/>
      <c r="K47" s="769"/>
      <c r="L47" s="769"/>
      <c r="M47" s="769"/>
      <c r="N47" s="769"/>
      <c r="O47" s="769"/>
      <c r="P47" s="769"/>
      <c r="Q47" s="769"/>
      <c r="R47" s="769"/>
      <c r="S47" s="769"/>
      <c r="T47" s="769"/>
      <c r="U47" s="769"/>
      <c r="V47" s="769"/>
      <c r="W47" s="769"/>
      <c r="X47" s="769"/>
      <c r="Y47" s="769"/>
      <c r="Z47" s="769"/>
      <c r="AA47" s="769"/>
      <c r="AB47" s="769"/>
      <c r="AC47" s="769"/>
      <c r="AD47" s="769"/>
      <c r="AE47" s="769"/>
      <c r="AF47" s="769"/>
      <c r="AG47" s="769"/>
      <c r="AH47" s="769"/>
      <c r="AI47" s="769"/>
      <c r="AJ47" s="769"/>
      <c r="AK47" s="769"/>
      <c r="AL47" s="769"/>
      <c r="AM47" s="769"/>
      <c r="AN47" s="769"/>
      <c r="AO47" s="769"/>
      <c r="AP47" s="769"/>
      <c r="AQ47" s="769"/>
      <c r="AR47" s="769"/>
      <c r="AS47" s="769"/>
      <c r="AT47" s="769"/>
      <c r="AU47" s="769"/>
      <c r="AV47" s="769"/>
      <c r="AW47" s="769"/>
      <c r="AX47" s="769"/>
      <c r="AY47" s="769"/>
      <c r="AZ47" s="769"/>
      <c r="BA47" s="769"/>
      <c r="BB47" s="769"/>
      <c r="BC47" s="769"/>
      <c r="BD47" s="769"/>
      <c r="BE47" s="769"/>
      <c r="BF47" s="769"/>
      <c r="BG47" s="769"/>
      <c r="BH47" s="769"/>
      <c r="BI47" s="769"/>
      <c r="BJ47" s="769"/>
      <c r="BK47" s="769"/>
      <c r="BL47" s="769"/>
      <c r="BM47" s="769"/>
      <c r="BN47" s="580"/>
      <c r="BO47" s="580"/>
      <c r="BP47" s="580"/>
      <c r="BQ47" s="581"/>
    </row>
    <row r="48" spans="1:77" s="5" customFormat="1" ht="54.75" customHeight="1">
      <c r="A48" s="723" t="s">
        <v>70</v>
      </c>
      <c r="B48" s="724"/>
      <c r="C48" s="724"/>
      <c r="D48" s="724"/>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C48" s="724"/>
      <c r="AD48" s="724"/>
      <c r="AE48" s="724"/>
      <c r="AF48" s="724"/>
      <c r="AG48" s="724"/>
      <c r="AH48" s="724"/>
      <c r="AI48" s="724"/>
      <c r="AJ48" s="724"/>
      <c r="AK48" s="724"/>
      <c r="AL48" s="724"/>
      <c r="AM48" s="724"/>
      <c r="AN48" s="724"/>
      <c r="AO48" s="724"/>
      <c r="AP48" s="724"/>
      <c r="AQ48" s="724"/>
      <c r="AR48" s="724"/>
      <c r="AS48" s="724"/>
      <c r="AT48" s="724"/>
      <c r="AU48" s="724"/>
      <c r="AV48" s="724"/>
      <c r="AW48" s="724"/>
      <c r="AX48" s="724"/>
      <c r="AY48" s="724"/>
      <c r="AZ48" s="724"/>
      <c r="BA48" s="724"/>
      <c r="BB48" s="724"/>
      <c r="BC48" s="724"/>
      <c r="BD48" s="724"/>
      <c r="BE48" s="724"/>
      <c r="BF48" s="724"/>
      <c r="BG48" s="724"/>
      <c r="BH48" s="724"/>
      <c r="BI48" s="724"/>
      <c r="BJ48" s="724"/>
      <c r="BK48" s="724"/>
      <c r="BL48" s="724"/>
      <c r="BM48" s="724"/>
      <c r="BN48" s="724"/>
      <c r="BO48" s="724"/>
      <c r="BP48" s="724"/>
      <c r="BQ48" s="725"/>
      <c r="BR48" s="1"/>
      <c r="BS48" s="1"/>
      <c r="BT48" s="1"/>
      <c r="BU48" s="1"/>
      <c r="BV48" s="1"/>
      <c r="BW48" s="1"/>
      <c r="BX48" s="1"/>
      <c r="BY48" s="1"/>
    </row>
    <row r="49" spans="1:77" ht="58.5" customHeight="1">
      <c r="A49" s="752" t="s">
        <v>567</v>
      </c>
      <c r="B49" s="753"/>
      <c r="C49" s="753"/>
      <c r="D49" s="753"/>
      <c r="E49" s="753"/>
      <c r="F49" s="753"/>
      <c r="G49" s="753"/>
      <c r="H49" s="753"/>
      <c r="I49" s="754"/>
      <c r="J49" s="745" t="s">
        <v>581</v>
      </c>
      <c r="K49" s="746"/>
      <c r="L49" s="746"/>
      <c r="M49" s="746"/>
      <c r="N49" s="746"/>
      <c r="O49" s="746"/>
      <c r="P49" s="746"/>
      <c r="Q49" s="747"/>
      <c r="R49" s="735"/>
      <c r="S49" s="735"/>
      <c r="T49" s="735"/>
      <c r="U49" s="735"/>
      <c r="V49" s="735"/>
      <c r="W49" s="735"/>
      <c r="X49" s="735"/>
      <c r="Y49" s="735"/>
      <c r="Z49" s="735"/>
      <c r="AA49" s="735"/>
      <c r="AB49" s="735"/>
      <c r="AC49" s="735"/>
      <c r="AD49" s="735"/>
      <c r="AE49" s="735"/>
      <c r="AF49" s="735"/>
      <c r="AG49" s="735"/>
      <c r="AH49" s="735"/>
      <c r="AI49" s="735"/>
      <c r="AJ49" s="735"/>
      <c r="AK49" s="735"/>
      <c r="AL49" s="735"/>
      <c r="AM49" s="735"/>
      <c r="AN49" s="735"/>
      <c r="AO49" s="735"/>
      <c r="AP49" s="735"/>
      <c r="AQ49" s="735"/>
      <c r="AR49" s="681" t="s">
        <v>515</v>
      </c>
      <c r="AS49" s="681"/>
      <c r="AT49" s="681"/>
      <c r="AU49" s="681"/>
      <c r="AV49" s="681"/>
      <c r="AW49" s="681"/>
      <c r="AX49" s="681"/>
      <c r="AY49" s="681"/>
      <c r="AZ49" s="681"/>
      <c r="BA49" s="681"/>
      <c r="BB49" s="681"/>
      <c r="BC49" s="681"/>
      <c r="BD49" s="681"/>
      <c r="BE49" s="681"/>
      <c r="BF49" s="681"/>
      <c r="BG49" s="681"/>
      <c r="BH49" s="681"/>
      <c r="BI49" s="681"/>
      <c r="BJ49" s="681"/>
      <c r="BK49" s="681"/>
      <c r="BL49" s="681"/>
      <c r="BM49" s="681"/>
      <c r="BN49" s="681"/>
      <c r="BO49" s="681"/>
      <c r="BP49" s="681"/>
      <c r="BQ49" s="681"/>
      <c r="BV49" s="305" t="s">
        <v>947</v>
      </c>
      <c r="BW49" s="305" t="s">
        <v>376</v>
      </c>
      <c r="BX49" s="305" t="s">
        <v>911</v>
      </c>
      <c r="BY49" s="305" t="s">
        <v>912</v>
      </c>
    </row>
    <row r="50" spans="1:77" ht="58.5" customHeight="1">
      <c r="A50" s="755"/>
      <c r="B50" s="756"/>
      <c r="C50" s="756"/>
      <c r="D50" s="756"/>
      <c r="E50" s="756"/>
      <c r="F50" s="756"/>
      <c r="G50" s="756"/>
      <c r="H50" s="756"/>
      <c r="I50" s="757"/>
      <c r="J50" s="628" t="s">
        <v>583</v>
      </c>
      <c r="K50" s="629"/>
      <c r="L50" s="629"/>
      <c r="M50" s="629"/>
      <c r="N50" s="629"/>
      <c r="O50" s="629"/>
      <c r="P50" s="629"/>
      <c r="Q50" s="630"/>
      <c r="R50" s="574"/>
      <c r="S50" s="575"/>
      <c r="T50" s="575"/>
      <c r="U50" s="575"/>
      <c r="V50" s="575"/>
      <c r="W50" s="575"/>
      <c r="X50" s="575"/>
      <c r="Y50" s="575"/>
      <c r="Z50" s="575"/>
      <c r="AA50" s="575"/>
      <c r="AB50" s="575"/>
      <c r="AC50" s="575"/>
      <c r="AD50" s="575"/>
      <c r="AE50" s="575"/>
      <c r="AF50" s="575"/>
      <c r="AG50" s="575"/>
      <c r="AH50" s="575"/>
      <c r="AI50" s="575"/>
      <c r="AJ50" s="575"/>
      <c r="AK50" s="575"/>
      <c r="AL50" s="575"/>
      <c r="AM50" s="575"/>
      <c r="AN50" s="575"/>
      <c r="AO50" s="575"/>
      <c r="AP50" s="575"/>
      <c r="AQ50" s="576"/>
      <c r="AR50" s="577" t="s">
        <v>538</v>
      </c>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9"/>
      <c r="BV50" s="305" t="s">
        <v>948</v>
      </c>
      <c r="BW50" s="305" t="s">
        <v>376</v>
      </c>
      <c r="BX50" s="305" t="s">
        <v>949</v>
      </c>
      <c r="BY50" s="305" t="s">
        <v>913</v>
      </c>
    </row>
    <row r="51" spans="1:77" ht="95.25" customHeight="1">
      <c r="A51" s="755"/>
      <c r="B51" s="756"/>
      <c r="C51" s="756"/>
      <c r="D51" s="756"/>
      <c r="E51" s="756"/>
      <c r="F51" s="756"/>
      <c r="G51" s="756"/>
      <c r="H51" s="756"/>
      <c r="I51" s="757"/>
      <c r="J51" s="628" t="s">
        <v>584</v>
      </c>
      <c r="K51" s="629"/>
      <c r="L51" s="629"/>
      <c r="M51" s="629"/>
      <c r="N51" s="629"/>
      <c r="O51" s="629"/>
      <c r="P51" s="629"/>
      <c r="Q51" s="630"/>
      <c r="R51" s="685"/>
      <c r="S51" s="774"/>
      <c r="T51" s="774"/>
      <c r="U51" s="774"/>
      <c r="V51" s="774"/>
      <c r="W51" s="774"/>
      <c r="X51" s="774"/>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4"/>
      <c r="AY51" s="774"/>
      <c r="AZ51" s="774"/>
      <c r="BA51" s="774"/>
      <c r="BB51" s="774"/>
      <c r="BC51" s="774"/>
      <c r="BD51" s="775"/>
      <c r="BE51" s="584" t="s">
        <v>468</v>
      </c>
      <c r="BF51" s="585"/>
      <c r="BG51" s="585"/>
      <c r="BH51" s="585"/>
      <c r="BI51" s="585"/>
      <c r="BJ51" s="585"/>
      <c r="BK51" s="585"/>
      <c r="BL51" s="585"/>
      <c r="BM51" s="585"/>
      <c r="BN51" s="585"/>
      <c r="BO51" s="585"/>
      <c r="BP51" s="585"/>
      <c r="BQ51" s="586"/>
      <c r="BV51" s="305" t="s">
        <v>950</v>
      </c>
      <c r="BW51" s="305" t="s">
        <v>376</v>
      </c>
      <c r="BX51" s="305" t="s">
        <v>949</v>
      </c>
      <c r="BY51" s="305" t="s">
        <v>913</v>
      </c>
    </row>
    <row r="52" spans="1:77" ht="56.25" customHeight="1">
      <c r="A52" s="755"/>
      <c r="B52" s="756"/>
      <c r="C52" s="756"/>
      <c r="D52" s="756"/>
      <c r="E52" s="756"/>
      <c r="F52" s="756"/>
      <c r="G52" s="756"/>
      <c r="H52" s="756"/>
      <c r="I52" s="757"/>
      <c r="J52" s="640" t="s">
        <v>511</v>
      </c>
      <c r="K52" s="640"/>
      <c r="L52" s="640"/>
      <c r="M52" s="640"/>
      <c r="N52" s="640"/>
      <c r="O52" s="640"/>
      <c r="P52" s="640"/>
      <c r="Q52" s="640"/>
      <c r="R52" s="583"/>
      <c r="S52" s="583"/>
      <c r="T52" s="583"/>
      <c r="U52" s="583"/>
      <c r="V52" s="583"/>
      <c r="W52" s="583"/>
      <c r="X52" s="583"/>
      <c r="Y52" s="583"/>
      <c r="Z52" s="583"/>
      <c r="AA52" s="583"/>
      <c r="AB52" s="583"/>
      <c r="AC52" s="583"/>
      <c r="AD52" s="583"/>
      <c r="AE52" s="583"/>
      <c r="AF52" s="583"/>
      <c r="AG52" s="583"/>
      <c r="AH52" s="583"/>
      <c r="AI52" s="583"/>
      <c r="AJ52" s="583"/>
      <c r="AK52" s="583"/>
      <c r="AL52" s="583"/>
      <c r="AM52" s="583"/>
      <c r="AN52" s="583"/>
      <c r="AO52" s="583"/>
      <c r="AP52" s="583"/>
      <c r="AQ52" s="583"/>
      <c r="AR52" s="678" t="s">
        <v>469</v>
      </c>
      <c r="AS52" s="678"/>
      <c r="AT52" s="678"/>
      <c r="AU52" s="678"/>
      <c r="AV52" s="678"/>
      <c r="AW52" s="678"/>
      <c r="AX52" s="678"/>
      <c r="AY52" s="678"/>
      <c r="AZ52" s="678"/>
      <c r="BA52" s="678"/>
      <c r="BB52" s="678"/>
      <c r="BC52" s="678"/>
      <c r="BD52" s="678"/>
      <c r="BE52" s="678"/>
      <c r="BF52" s="678"/>
      <c r="BG52" s="678"/>
      <c r="BH52" s="678"/>
      <c r="BI52" s="678"/>
      <c r="BJ52" s="678"/>
      <c r="BK52" s="678"/>
      <c r="BL52" s="678"/>
      <c r="BM52" s="678"/>
      <c r="BN52" s="678"/>
      <c r="BO52" s="678"/>
      <c r="BP52" s="678"/>
      <c r="BQ52" s="678"/>
      <c r="BV52" s="305" t="s">
        <v>951</v>
      </c>
      <c r="BW52" s="305" t="s">
        <v>376</v>
      </c>
      <c r="BX52" s="305" t="s">
        <v>911</v>
      </c>
      <c r="BY52" s="305" t="s">
        <v>912</v>
      </c>
    </row>
    <row r="53" spans="1:77" s="5" customFormat="1" ht="56.25" customHeight="1">
      <c r="A53" s="755"/>
      <c r="B53" s="756"/>
      <c r="C53" s="756"/>
      <c r="D53" s="756"/>
      <c r="E53" s="756"/>
      <c r="F53" s="756"/>
      <c r="G53" s="756"/>
      <c r="H53" s="756"/>
      <c r="I53" s="757"/>
      <c r="J53" s="647" t="s">
        <v>510</v>
      </c>
      <c r="K53" s="773"/>
      <c r="L53" s="773"/>
      <c r="M53" s="773"/>
      <c r="N53" s="773"/>
      <c r="O53" s="773"/>
      <c r="P53" s="773"/>
      <c r="Q53" s="773"/>
      <c r="R53" s="739"/>
      <c r="S53" s="740"/>
      <c r="T53" s="740"/>
      <c r="U53" s="740"/>
      <c r="V53" s="740"/>
      <c r="W53" s="740"/>
      <c r="X53" s="740"/>
      <c r="Y53" s="740"/>
      <c r="Z53" s="740"/>
      <c r="AA53" s="740"/>
      <c r="AB53" s="740"/>
      <c r="AC53" s="740"/>
      <c r="AD53" s="740"/>
      <c r="AE53" s="740"/>
      <c r="AF53" s="740"/>
      <c r="AG53" s="740"/>
      <c r="AH53" s="740"/>
      <c r="AI53" s="740"/>
      <c r="AJ53" s="740"/>
      <c r="AK53" s="740"/>
      <c r="AL53" s="740"/>
      <c r="AM53" s="740"/>
      <c r="AN53" s="740"/>
      <c r="AO53" s="740"/>
      <c r="AP53" s="740"/>
      <c r="AQ53" s="741"/>
      <c r="AR53" s="736" t="s">
        <v>69</v>
      </c>
      <c r="AS53" s="737"/>
      <c r="AT53" s="737"/>
      <c r="AU53" s="737"/>
      <c r="AV53" s="737"/>
      <c r="AW53" s="737"/>
      <c r="AX53" s="737"/>
      <c r="AY53" s="737"/>
      <c r="AZ53" s="737"/>
      <c r="BA53" s="737"/>
      <c r="BB53" s="737"/>
      <c r="BC53" s="737"/>
      <c r="BD53" s="737"/>
      <c r="BE53" s="737"/>
      <c r="BF53" s="737"/>
      <c r="BG53" s="737"/>
      <c r="BH53" s="737"/>
      <c r="BI53" s="737"/>
      <c r="BJ53" s="737"/>
      <c r="BK53" s="737"/>
      <c r="BL53" s="737"/>
      <c r="BM53" s="737"/>
      <c r="BN53" s="737"/>
      <c r="BO53" s="737"/>
      <c r="BP53" s="737"/>
      <c r="BQ53" s="738"/>
      <c r="BR53" s="1"/>
      <c r="BS53" s="1"/>
      <c r="BT53" s="1"/>
      <c r="BU53" s="1"/>
      <c r="BV53" s="305" t="s">
        <v>952</v>
      </c>
      <c r="BW53" s="305" t="s">
        <v>376</v>
      </c>
      <c r="BX53" s="305" t="s">
        <v>911</v>
      </c>
      <c r="BY53" s="305" t="s">
        <v>912</v>
      </c>
    </row>
    <row r="54" spans="1:77" s="5" customFormat="1" ht="93.75" customHeight="1">
      <c r="A54" s="758"/>
      <c r="B54" s="759"/>
      <c r="C54" s="759"/>
      <c r="D54" s="759"/>
      <c r="E54" s="759"/>
      <c r="F54" s="759"/>
      <c r="G54" s="759"/>
      <c r="H54" s="759"/>
      <c r="I54" s="760"/>
      <c r="J54" s="601" t="s">
        <v>628</v>
      </c>
      <c r="K54" s="748"/>
      <c r="L54" s="748"/>
      <c r="M54" s="748"/>
      <c r="N54" s="748"/>
      <c r="O54" s="748"/>
      <c r="P54" s="748"/>
      <c r="Q54" s="748"/>
      <c r="R54" s="739"/>
      <c r="S54" s="740"/>
      <c r="T54" s="740"/>
      <c r="U54" s="740"/>
      <c r="V54" s="740"/>
      <c r="W54" s="740"/>
      <c r="X54" s="740"/>
      <c r="Y54" s="740"/>
      <c r="Z54" s="740"/>
      <c r="AA54" s="740"/>
      <c r="AB54" s="740"/>
      <c r="AC54" s="740"/>
      <c r="AD54" s="740"/>
      <c r="AE54" s="740"/>
      <c r="AF54" s="740"/>
      <c r="AG54" s="740"/>
      <c r="AH54" s="740"/>
      <c r="AI54" s="740"/>
      <c r="AJ54" s="740"/>
      <c r="AK54" s="740"/>
      <c r="AL54" s="740"/>
      <c r="AM54" s="740"/>
      <c r="AN54" s="740"/>
      <c r="AO54" s="740"/>
      <c r="AP54" s="740"/>
      <c r="AQ54" s="741"/>
      <c r="AR54" s="736" t="s">
        <v>862</v>
      </c>
      <c r="AS54" s="737"/>
      <c r="AT54" s="737"/>
      <c r="AU54" s="737"/>
      <c r="AV54" s="737"/>
      <c r="AW54" s="737"/>
      <c r="AX54" s="737"/>
      <c r="AY54" s="737"/>
      <c r="AZ54" s="737"/>
      <c r="BA54" s="737"/>
      <c r="BB54" s="737"/>
      <c r="BC54" s="737"/>
      <c r="BD54" s="737"/>
      <c r="BE54" s="737"/>
      <c r="BF54" s="737"/>
      <c r="BG54" s="737"/>
      <c r="BH54" s="737"/>
      <c r="BI54" s="737"/>
      <c r="BJ54" s="737"/>
      <c r="BK54" s="737"/>
      <c r="BL54" s="737"/>
      <c r="BM54" s="737"/>
      <c r="BN54" s="737"/>
      <c r="BO54" s="737"/>
      <c r="BP54" s="737"/>
      <c r="BQ54" s="738"/>
      <c r="BR54" s="1"/>
      <c r="BS54" s="1"/>
      <c r="BT54" s="1"/>
      <c r="BU54" s="1"/>
      <c r="BV54" s="305" t="s">
        <v>953</v>
      </c>
      <c r="BW54" s="305" t="s">
        <v>376</v>
      </c>
      <c r="BX54" s="305" t="s">
        <v>955</v>
      </c>
      <c r="BY54" s="305" t="s">
        <v>954</v>
      </c>
    </row>
    <row r="55" spans="1:77" ht="59.25" customHeight="1">
      <c r="A55" s="749" t="s">
        <v>568</v>
      </c>
      <c r="B55" s="750"/>
      <c r="C55" s="750"/>
      <c r="D55" s="750"/>
      <c r="E55" s="750"/>
      <c r="F55" s="750"/>
      <c r="G55" s="750"/>
      <c r="H55" s="750"/>
      <c r="I55" s="751"/>
      <c r="J55" s="745" t="s">
        <v>581</v>
      </c>
      <c r="K55" s="746"/>
      <c r="L55" s="746"/>
      <c r="M55" s="746"/>
      <c r="N55" s="746"/>
      <c r="O55" s="746"/>
      <c r="P55" s="746"/>
      <c r="Q55" s="747"/>
      <c r="R55" s="735"/>
      <c r="S55" s="735"/>
      <c r="T55" s="735"/>
      <c r="U55" s="735"/>
      <c r="V55" s="735"/>
      <c r="W55" s="735"/>
      <c r="X55" s="735"/>
      <c r="Y55" s="735"/>
      <c r="Z55" s="735"/>
      <c r="AA55" s="735"/>
      <c r="AB55" s="735"/>
      <c r="AC55" s="735"/>
      <c r="AD55" s="735"/>
      <c r="AE55" s="735"/>
      <c r="AF55" s="735"/>
      <c r="AG55" s="735"/>
      <c r="AH55" s="735"/>
      <c r="AI55" s="735"/>
      <c r="AJ55" s="735"/>
      <c r="AK55" s="735"/>
      <c r="AL55" s="735"/>
      <c r="AM55" s="735"/>
      <c r="AN55" s="735"/>
      <c r="AO55" s="735"/>
      <c r="AP55" s="735"/>
      <c r="AQ55" s="735"/>
      <c r="AR55" s="681" t="s">
        <v>515</v>
      </c>
      <c r="AS55" s="681"/>
      <c r="AT55" s="681"/>
      <c r="AU55" s="681"/>
      <c r="AV55" s="681"/>
      <c r="AW55" s="681"/>
      <c r="AX55" s="681"/>
      <c r="AY55" s="681"/>
      <c r="AZ55" s="681"/>
      <c r="BA55" s="681"/>
      <c r="BB55" s="681"/>
      <c r="BC55" s="681"/>
      <c r="BD55" s="681"/>
      <c r="BE55" s="681"/>
      <c r="BF55" s="681"/>
      <c r="BG55" s="681"/>
      <c r="BH55" s="681"/>
      <c r="BI55" s="681"/>
      <c r="BJ55" s="681"/>
      <c r="BK55" s="681"/>
      <c r="BL55" s="681"/>
      <c r="BM55" s="681"/>
      <c r="BN55" s="681"/>
      <c r="BO55" s="681"/>
      <c r="BP55" s="681"/>
      <c r="BQ55" s="681"/>
      <c r="BV55" s="305" t="s">
        <v>956</v>
      </c>
      <c r="BW55" s="305" t="s">
        <v>376</v>
      </c>
      <c r="BX55" s="305" t="s">
        <v>911</v>
      </c>
      <c r="BY55" s="305" t="s">
        <v>912</v>
      </c>
    </row>
    <row r="56" spans="1:77" s="5" customFormat="1" ht="59.25" customHeight="1">
      <c r="A56" s="726"/>
      <c r="B56" s="727"/>
      <c r="C56" s="727"/>
      <c r="D56" s="727"/>
      <c r="E56" s="727"/>
      <c r="F56" s="727"/>
      <c r="G56" s="727"/>
      <c r="H56" s="727"/>
      <c r="I56" s="728"/>
      <c r="J56" s="628" t="s">
        <v>585</v>
      </c>
      <c r="K56" s="629"/>
      <c r="L56" s="629"/>
      <c r="M56" s="629"/>
      <c r="N56" s="629"/>
      <c r="O56" s="629"/>
      <c r="P56" s="629"/>
      <c r="Q56" s="630"/>
      <c r="R56" s="739"/>
      <c r="S56" s="740"/>
      <c r="T56" s="740"/>
      <c r="U56" s="740"/>
      <c r="V56" s="740"/>
      <c r="W56" s="740"/>
      <c r="X56" s="740"/>
      <c r="Y56" s="740"/>
      <c r="Z56" s="740"/>
      <c r="AA56" s="740"/>
      <c r="AB56" s="740"/>
      <c r="AC56" s="740"/>
      <c r="AD56" s="740"/>
      <c r="AE56" s="740"/>
      <c r="AF56" s="740"/>
      <c r="AG56" s="740"/>
      <c r="AH56" s="740"/>
      <c r="AI56" s="740"/>
      <c r="AJ56" s="740"/>
      <c r="AK56" s="740"/>
      <c r="AL56" s="740"/>
      <c r="AM56" s="740"/>
      <c r="AN56" s="740"/>
      <c r="AO56" s="740"/>
      <c r="AP56" s="740"/>
      <c r="AQ56" s="741"/>
      <c r="AR56" s="736" t="s">
        <v>470</v>
      </c>
      <c r="AS56" s="737"/>
      <c r="AT56" s="737"/>
      <c r="AU56" s="737"/>
      <c r="AV56" s="737"/>
      <c r="AW56" s="737"/>
      <c r="AX56" s="737"/>
      <c r="AY56" s="737"/>
      <c r="AZ56" s="737"/>
      <c r="BA56" s="737"/>
      <c r="BB56" s="737"/>
      <c r="BC56" s="737"/>
      <c r="BD56" s="737"/>
      <c r="BE56" s="737"/>
      <c r="BF56" s="737"/>
      <c r="BG56" s="737"/>
      <c r="BH56" s="737"/>
      <c r="BI56" s="737"/>
      <c r="BJ56" s="737"/>
      <c r="BK56" s="737"/>
      <c r="BL56" s="737"/>
      <c r="BM56" s="737"/>
      <c r="BN56" s="737"/>
      <c r="BO56" s="737"/>
      <c r="BP56" s="737"/>
      <c r="BQ56" s="738"/>
      <c r="BR56" s="1"/>
      <c r="BS56" s="1"/>
      <c r="BT56" s="1"/>
      <c r="BU56" s="1"/>
      <c r="BV56" s="305" t="s">
        <v>957</v>
      </c>
      <c r="BW56" s="305" t="s">
        <v>376</v>
      </c>
      <c r="BX56" s="305" t="s">
        <v>958</v>
      </c>
      <c r="BY56" s="1" t="s">
        <v>914</v>
      </c>
    </row>
    <row r="57" spans="1:77" s="5" customFormat="1" ht="59.25" customHeight="1">
      <c r="A57" s="729"/>
      <c r="B57" s="730"/>
      <c r="C57" s="730"/>
      <c r="D57" s="730"/>
      <c r="E57" s="730"/>
      <c r="F57" s="730"/>
      <c r="G57" s="730"/>
      <c r="H57" s="730"/>
      <c r="I57" s="731"/>
      <c r="J57" s="683" t="s">
        <v>595</v>
      </c>
      <c r="K57" s="684"/>
      <c r="L57" s="684"/>
      <c r="M57" s="684"/>
      <c r="N57" s="684"/>
      <c r="O57" s="684"/>
      <c r="P57" s="684"/>
      <c r="Q57" s="679"/>
      <c r="R57" s="574"/>
      <c r="S57" s="575"/>
      <c r="T57" s="575"/>
      <c r="U57" s="575"/>
      <c r="V57" s="575"/>
      <c r="W57" s="575"/>
      <c r="X57" s="575"/>
      <c r="Y57" s="575"/>
      <c r="Z57" s="575"/>
      <c r="AA57" s="575"/>
      <c r="AB57" s="575"/>
      <c r="AC57" s="575"/>
      <c r="AD57" s="575"/>
      <c r="AE57" s="575"/>
      <c r="AF57" s="575"/>
      <c r="AG57" s="575"/>
      <c r="AH57" s="575"/>
      <c r="AI57" s="575"/>
      <c r="AJ57" s="575"/>
      <c r="AK57" s="575"/>
      <c r="AL57" s="575"/>
      <c r="AM57" s="575"/>
      <c r="AN57" s="575"/>
      <c r="AO57" s="575"/>
      <c r="AP57" s="575"/>
      <c r="AQ57" s="576"/>
      <c r="AR57" s="736" t="s">
        <v>573</v>
      </c>
      <c r="AS57" s="737"/>
      <c r="AT57" s="737"/>
      <c r="AU57" s="737"/>
      <c r="AV57" s="737"/>
      <c r="AW57" s="737"/>
      <c r="AX57" s="737"/>
      <c r="AY57" s="737"/>
      <c r="AZ57" s="737"/>
      <c r="BA57" s="737"/>
      <c r="BB57" s="737"/>
      <c r="BC57" s="737"/>
      <c r="BD57" s="737"/>
      <c r="BE57" s="737"/>
      <c r="BF57" s="737"/>
      <c r="BG57" s="737"/>
      <c r="BH57" s="737"/>
      <c r="BI57" s="737"/>
      <c r="BJ57" s="737"/>
      <c r="BK57" s="737"/>
      <c r="BL57" s="737"/>
      <c r="BM57" s="737"/>
      <c r="BN57" s="737"/>
      <c r="BO57" s="737"/>
      <c r="BP57" s="737"/>
      <c r="BQ57" s="738"/>
      <c r="BR57" s="1"/>
      <c r="BS57" s="1"/>
      <c r="BT57" s="1"/>
      <c r="BU57" s="1"/>
      <c r="BV57" s="305" t="s">
        <v>959</v>
      </c>
      <c r="BW57" s="305" t="s">
        <v>376</v>
      </c>
      <c r="BX57" s="305" t="s">
        <v>958</v>
      </c>
      <c r="BY57" s="1" t="s">
        <v>914</v>
      </c>
    </row>
    <row r="58" spans="1:70" s="35" customFormat="1" ht="20.25" customHeight="1" hidden="1">
      <c r="A58" s="101"/>
      <c r="B58" s="30"/>
      <c r="C58" s="30"/>
      <c r="D58" s="30"/>
      <c r="E58" s="30"/>
      <c r="F58" s="30"/>
      <c r="G58" s="30"/>
      <c r="H58" s="30"/>
      <c r="I58" s="30"/>
      <c r="J58" s="30"/>
      <c r="K58" s="30"/>
      <c r="L58" s="30"/>
      <c r="M58" s="30"/>
      <c r="N58" s="30"/>
      <c r="O58" s="30"/>
      <c r="P58" s="30"/>
      <c r="Q58" s="30"/>
      <c r="R58" s="31"/>
      <c r="S58" s="31"/>
      <c r="T58" s="31"/>
      <c r="AI58" s="31"/>
      <c r="AJ58" s="31"/>
      <c r="AK58" s="31"/>
      <c r="AL58" s="31"/>
      <c r="AM58" s="31"/>
      <c r="AN58" s="32"/>
      <c r="AO58" s="32"/>
      <c r="AP58" s="32"/>
      <c r="AQ58" s="32"/>
      <c r="AR58" s="33"/>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11"/>
    </row>
    <row r="59" spans="1:69" ht="32.25" customHeight="1">
      <c r="A59" s="644" t="s">
        <v>787</v>
      </c>
      <c r="B59" s="645"/>
      <c r="C59" s="645"/>
      <c r="D59" s="645"/>
      <c r="E59" s="645"/>
      <c r="F59" s="645"/>
      <c r="G59" s="645"/>
      <c r="H59" s="645"/>
      <c r="I59" s="645"/>
      <c r="J59" s="645"/>
      <c r="K59" s="645"/>
      <c r="L59" s="645"/>
      <c r="M59" s="645"/>
      <c r="N59" s="645"/>
      <c r="O59" s="645"/>
      <c r="P59" s="645"/>
      <c r="Q59" s="645"/>
      <c r="R59" s="645"/>
      <c r="S59" s="645"/>
      <c r="T59" s="645"/>
      <c r="U59" s="645"/>
      <c r="V59" s="645"/>
      <c r="W59" s="645"/>
      <c r="X59" s="645"/>
      <c r="Y59" s="645"/>
      <c r="Z59" s="645"/>
      <c r="AA59" s="645"/>
      <c r="AB59" s="645"/>
      <c r="AC59" s="645"/>
      <c r="AD59" s="645"/>
      <c r="AE59" s="645"/>
      <c r="AF59" s="645"/>
      <c r="AG59" s="645"/>
      <c r="AH59" s="645"/>
      <c r="AI59" s="645"/>
      <c r="AJ59" s="645"/>
      <c r="AK59" s="645"/>
      <c r="AL59" s="645"/>
      <c r="AM59" s="645"/>
      <c r="AN59" s="645"/>
      <c r="AO59" s="645"/>
      <c r="AP59" s="645"/>
      <c r="AQ59" s="645"/>
      <c r="AR59" s="645"/>
      <c r="AS59" s="645"/>
      <c r="AT59" s="645"/>
      <c r="AU59" s="645"/>
      <c r="AV59" s="645"/>
      <c r="AW59" s="645"/>
      <c r="AX59" s="645"/>
      <c r="AY59" s="645"/>
      <c r="AZ59" s="645"/>
      <c r="BA59" s="645"/>
      <c r="BB59" s="645"/>
      <c r="BC59" s="645"/>
      <c r="BD59" s="645"/>
      <c r="BE59" s="645"/>
      <c r="BF59" s="645"/>
      <c r="BG59" s="645"/>
      <c r="BH59" s="645"/>
      <c r="BI59" s="645"/>
      <c r="BJ59" s="645"/>
      <c r="BK59" s="645"/>
      <c r="BL59" s="645"/>
      <c r="BM59" s="645"/>
      <c r="BN59" s="580"/>
      <c r="BO59" s="580"/>
      <c r="BP59" s="580"/>
      <c r="BQ59" s="581"/>
    </row>
    <row r="60" spans="1:69" ht="53.25" customHeight="1">
      <c r="A60" s="776" t="s">
        <v>574</v>
      </c>
      <c r="B60" s="777"/>
      <c r="C60" s="777"/>
      <c r="D60" s="777"/>
      <c r="E60" s="777"/>
      <c r="F60" s="777"/>
      <c r="G60" s="777"/>
      <c r="H60" s="777"/>
      <c r="I60" s="778"/>
      <c r="J60" s="745" t="s">
        <v>581</v>
      </c>
      <c r="K60" s="746"/>
      <c r="L60" s="746"/>
      <c r="M60" s="746"/>
      <c r="N60" s="746"/>
      <c r="O60" s="746"/>
      <c r="P60" s="746"/>
      <c r="Q60" s="747"/>
      <c r="R60" s="735"/>
      <c r="S60" s="735"/>
      <c r="T60" s="735"/>
      <c r="U60" s="735"/>
      <c r="V60" s="735"/>
      <c r="W60" s="735"/>
      <c r="X60" s="735"/>
      <c r="Y60" s="735"/>
      <c r="Z60" s="735"/>
      <c r="AA60" s="735"/>
      <c r="AB60" s="735"/>
      <c r="AC60" s="735"/>
      <c r="AD60" s="735"/>
      <c r="AE60" s="735"/>
      <c r="AF60" s="735"/>
      <c r="AG60" s="735"/>
      <c r="AH60" s="735"/>
      <c r="AI60" s="735"/>
      <c r="AJ60" s="735"/>
      <c r="AK60" s="735"/>
      <c r="AL60" s="735"/>
      <c r="AM60" s="735"/>
      <c r="AN60" s="735"/>
      <c r="AO60" s="735"/>
      <c r="AP60" s="735"/>
      <c r="AQ60" s="735"/>
      <c r="AR60" s="681" t="s">
        <v>515</v>
      </c>
      <c r="AS60" s="681"/>
      <c r="AT60" s="681"/>
      <c r="AU60" s="681"/>
      <c r="AV60" s="681"/>
      <c r="AW60" s="681"/>
      <c r="AX60" s="681"/>
      <c r="AY60" s="681"/>
      <c r="AZ60" s="681"/>
      <c r="BA60" s="681"/>
      <c r="BB60" s="681"/>
      <c r="BC60" s="681"/>
      <c r="BD60" s="681"/>
      <c r="BE60" s="681"/>
      <c r="BF60" s="681"/>
      <c r="BG60" s="681"/>
      <c r="BH60" s="681"/>
      <c r="BI60" s="681"/>
      <c r="BJ60" s="681"/>
      <c r="BK60" s="681"/>
      <c r="BL60" s="681"/>
      <c r="BM60" s="681"/>
      <c r="BN60" s="681"/>
      <c r="BO60" s="681"/>
      <c r="BP60" s="681"/>
      <c r="BQ60" s="681"/>
    </row>
    <row r="61" spans="1:77" s="37" customFormat="1" ht="53.25" customHeight="1">
      <c r="A61" s="776"/>
      <c r="B61" s="777"/>
      <c r="C61" s="777"/>
      <c r="D61" s="777"/>
      <c r="E61" s="777"/>
      <c r="F61" s="777"/>
      <c r="G61" s="777"/>
      <c r="H61" s="777"/>
      <c r="I61" s="778"/>
      <c r="J61" s="683" t="s">
        <v>585</v>
      </c>
      <c r="K61" s="684"/>
      <c r="L61" s="684"/>
      <c r="M61" s="684"/>
      <c r="N61" s="684"/>
      <c r="O61" s="684"/>
      <c r="P61" s="684"/>
      <c r="Q61" s="679"/>
      <c r="R61" s="574"/>
      <c r="S61" s="575"/>
      <c r="T61" s="575"/>
      <c r="U61" s="575"/>
      <c r="V61" s="575"/>
      <c r="W61" s="575"/>
      <c r="X61" s="575"/>
      <c r="Y61" s="575"/>
      <c r="Z61" s="575"/>
      <c r="AA61" s="575"/>
      <c r="AB61" s="575"/>
      <c r="AC61" s="575"/>
      <c r="AD61" s="575"/>
      <c r="AE61" s="575"/>
      <c r="AF61" s="575"/>
      <c r="AG61" s="575"/>
      <c r="AH61" s="575"/>
      <c r="AI61" s="575"/>
      <c r="AJ61" s="575"/>
      <c r="AK61" s="575"/>
      <c r="AL61" s="575"/>
      <c r="AM61" s="575"/>
      <c r="AN61" s="575"/>
      <c r="AO61" s="575"/>
      <c r="AP61" s="575"/>
      <c r="AQ61" s="576"/>
      <c r="AR61" s="606" t="s">
        <v>467</v>
      </c>
      <c r="AS61" s="607"/>
      <c r="AT61" s="607"/>
      <c r="AU61" s="607"/>
      <c r="AV61" s="607"/>
      <c r="AW61" s="607"/>
      <c r="AX61" s="607"/>
      <c r="AY61" s="607"/>
      <c r="AZ61" s="607"/>
      <c r="BA61" s="607"/>
      <c r="BB61" s="607"/>
      <c r="BC61" s="607"/>
      <c r="BD61" s="607"/>
      <c r="BE61" s="607"/>
      <c r="BF61" s="607"/>
      <c r="BG61" s="607"/>
      <c r="BH61" s="607"/>
      <c r="BI61" s="607"/>
      <c r="BJ61" s="607"/>
      <c r="BK61" s="607"/>
      <c r="BL61" s="607"/>
      <c r="BM61" s="607"/>
      <c r="BN61" s="607"/>
      <c r="BO61" s="607"/>
      <c r="BP61" s="607"/>
      <c r="BQ61" s="608"/>
      <c r="BV61" s="308" t="s">
        <v>960</v>
      </c>
      <c r="BW61" s="308" t="s">
        <v>376</v>
      </c>
      <c r="BX61" s="308" t="s">
        <v>961</v>
      </c>
      <c r="BY61" s="308" t="s">
        <v>915</v>
      </c>
    </row>
    <row r="62" spans="1:77" ht="61.5" customHeight="1">
      <c r="A62" s="776"/>
      <c r="B62" s="777"/>
      <c r="C62" s="777"/>
      <c r="D62" s="777"/>
      <c r="E62" s="777"/>
      <c r="F62" s="777"/>
      <c r="G62" s="777"/>
      <c r="H62" s="777"/>
      <c r="I62" s="778"/>
      <c r="J62" s="601" t="s">
        <v>775</v>
      </c>
      <c r="K62" s="602"/>
      <c r="L62" s="602"/>
      <c r="M62" s="602"/>
      <c r="N62" s="602"/>
      <c r="O62" s="602"/>
      <c r="P62" s="602"/>
      <c r="Q62" s="602"/>
      <c r="R62" s="574"/>
      <c r="S62" s="575"/>
      <c r="T62" s="575"/>
      <c r="U62" s="575"/>
      <c r="V62" s="575"/>
      <c r="W62" s="575"/>
      <c r="X62" s="575"/>
      <c r="Y62" s="575"/>
      <c r="Z62" s="575"/>
      <c r="AA62" s="575"/>
      <c r="AB62" s="575"/>
      <c r="AC62" s="575"/>
      <c r="AD62" s="575"/>
      <c r="AE62" s="575"/>
      <c r="AF62" s="575"/>
      <c r="AG62" s="575"/>
      <c r="AH62" s="575"/>
      <c r="AI62" s="575"/>
      <c r="AJ62" s="575"/>
      <c r="AK62" s="575"/>
      <c r="AL62" s="575"/>
      <c r="AM62" s="575"/>
      <c r="AN62" s="575"/>
      <c r="AO62" s="575"/>
      <c r="AP62" s="575"/>
      <c r="AQ62" s="576"/>
      <c r="AR62" s="606" t="s">
        <v>701</v>
      </c>
      <c r="AS62" s="607"/>
      <c r="AT62" s="607"/>
      <c r="AU62" s="607"/>
      <c r="AV62" s="607"/>
      <c r="AW62" s="607"/>
      <c r="AX62" s="607"/>
      <c r="AY62" s="607"/>
      <c r="AZ62" s="607"/>
      <c r="BA62" s="607"/>
      <c r="BB62" s="607"/>
      <c r="BC62" s="607"/>
      <c r="BD62" s="607"/>
      <c r="BE62" s="607"/>
      <c r="BF62" s="607"/>
      <c r="BG62" s="607"/>
      <c r="BH62" s="607"/>
      <c r="BI62" s="607"/>
      <c r="BJ62" s="607"/>
      <c r="BK62" s="607"/>
      <c r="BL62" s="607"/>
      <c r="BM62" s="607"/>
      <c r="BN62" s="607"/>
      <c r="BO62" s="607"/>
      <c r="BP62" s="607"/>
      <c r="BQ62" s="608"/>
      <c r="BV62" s="308" t="s">
        <v>962</v>
      </c>
      <c r="BW62" s="308" t="s">
        <v>376</v>
      </c>
      <c r="BX62" s="308" t="s">
        <v>961</v>
      </c>
      <c r="BY62" s="308" t="s">
        <v>915</v>
      </c>
    </row>
    <row r="63" spans="1:77" ht="53.25" customHeight="1">
      <c r="A63" s="776"/>
      <c r="B63" s="777"/>
      <c r="C63" s="777"/>
      <c r="D63" s="777"/>
      <c r="E63" s="777"/>
      <c r="F63" s="777"/>
      <c r="G63" s="777"/>
      <c r="H63" s="777"/>
      <c r="I63" s="778"/>
      <c r="J63" s="647" t="s">
        <v>575</v>
      </c>
      <c r="K63" s="734"/>
      <c r="L63" s="734"/>
      <c r="M63" s="734"/>
      <c r="N63" s="734"/>
      <c r="O63" s="734"/>
      <c r="P63" s="734"/>
      <c r="Q63" s="734"/>
      <c r="R63" s="574"/>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6"/>
      <c r="AR63" s="606" t="s">
        <v>701</v>
      </c>
      <c r="AS63" s="607"/>
      <c r="AT63" s="607"/>
      <c r="AU63" s="607"/>
      <c r="AV63" s="607"/>
      <c r="AW63" s="607"/>
      <c r="AX63" s="607"/>
      <c r="AY63" s="607"/>
      <c r="AZ63" s="607"/>
      <c r="BA63" s="607"/>
      <c r="BB63" s="607"/>
      <c r="BC63" s="607"/>
      <c r="BD63" s="607"/>
      <c r="BE63" s="607"/>
      <c r="BF63" s="607"/>
      <c r="BG63" s="607"/>
      <c r="BH63" s="607"/>
      <c r="BI63" s="607"/>
      <c r="BJ63" s="607"/>
      <c r="BK63" s="607"/>
      <c r="BL63" s="607"/>
      <c r="BM63" s="607"/>
      <c r="BN63" s="607"/>
      <c r="BO63" s="607"/>
      <c r="BP63" s="607"/>
      <c r="BQ63" s="608"/>
      <c r="BV63" s="308" t="s">
        <v>963</v>
      </c>
      <c r="BW63" s="308" t="s">
        <v>376</v>
      </c>
      <c r="BX63" s="308" t="s">
        <v>964</v>
      </c>
      <c r="BY63" s="305" t="s">
        <v>916</v>
      </c>
    </row>
    <row r="64" spans="1:77" ht="83.25" customHeight="1">
      <c r="A64" s="779"/>
      <c r="B64" s="780"/>
      <c r="C64" s="780"/>
      <c r="D64" s="780"/>
      <c r="E64" s="780"/>
      <c r="F64" s="780"/>
      <c r="G64" s="780"/>
      <c r="H64" s="780"/>
      <c r="I64" s="781"/>
      <c r="J64" s="601" t="s">
        <v>693</v>
      </c>
      <c r="K64" s="602"/>
      <c r="L64" s="602"/>
      <c r="M64" s="602"/>
      <c r="N64" s="602"/>
      <c r="O64" s="602"/>
      <c r="P64" s="602"/>
      <c r="Q64" s="602"/>
      <c r="R64" s="609"/>
      <c r="S64" s="610"/>
      <c r="T64" s="610"/>
      <c r="U64" s="610"/>
      <c r="V64" s="610"/>
      <c r="W64" s="610"/>
      <c r="X64" s="610"/>
      <c r="Y64" s="610"/>
      <c r="Z64" s="610"/>
      <c r="AA64" s="610"/>
      <c r="AB64" s="610"/>
      <c r="AC64" s="610"/>
      <c r="AD64" s="610"/>
      <c r="AE64" s="610"/>
      <c r="AF64" s="610"/>
      <c r="AG64" s="610"/>
      <c r="AH64" s="610"/>
      <c r="AI64" s="610"/>
      <c r="AJ64" s="610"/>
      <c r="AK64" s="610"/>
      <c r="AL64" s="610"/>
      <c r="AM64" s="610"/>
      <c r="AN64" s="610"/>
      <c r="AO64" s="610"/>
      <c r="AP64" s="610"/>
      <c r="AQ64" s="611"/>
      <c r="AR64" s="606" t="s">
        <v>408</v>
      </c>
      <c r="AS64" s="607"/>
      <c r="AT64" s="607"/>
      <c r="AU64" s="607"/>
      <c r="AV64" s="607"/>
      <c r="AW64" s="607"/>
      <c r="AX64" s="607"/>
      <c r="AY64" s="607"/>
      <c r="AZ64" s="607"/>
      <c r="BA64" s="607"/>
      <c r="BB64" s="607"/>
      <c r="BC64" s="607"/>
      <c r="BD64" s="607"/>
      <c r="BE64" s="607"/>
      <c r="BF64" s="607"/>
      <c r="BG64" s="607"/>
      <c r="BH64" s="607"/>
      <c r="BI64" s="607"/>
      <c r="BJ64" s="607"/>
      <c r="BK64" s="607"/>
      <c r="BL64" s="607"/>
      <c r="BM64" s="607"/>
      <c r="BN64" s="607"/>
      <c r="BO64" s="607"/>
      <c r="BP64" s="607"/>
      <c r="BQ64" s="608"/>
      <c r="BV64" s="308" t="s">
        <v>965</v>
      </c>
      <c r="BW64" s="308" t="s">
        <v>376</v>
      </c>
      <c r="BX64" s="308" t="s">
        <v>964</v>
      </c>
      <c r="BY64" s="305" t="s">
        <v>916</v>
      </c>
    </row>
    <row r="65" spans="1:43" s="11" customFormat="1" ht="18.75" customHeight="1" hidden="1">
      <c r="A65" s="102"/>
      <c r="B65" s="19"/>
      <c r="C65" s="19"/>
      <c r="D65" s="19"/>
      <c r="E65" s="19"/>
      <c r="F65" s="19"/>
      <c r="G65" s="19"/>
      <c r="H65" s="19"/>
      <c r="I65" s="19"/>
      <c r="J65" s="15"/>
      <c r="K65" s="19"/>
      <c r="L65" s="19"/>
      <c r="M65" s="19"/>
      <c r="N65" s="19"/>
      <c r="O65" s="19"/>
      <c r="P65" s="19"/>
      <c r="Q65" s="19"/>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row>
    <row r="66" spans="1:69" ht="32.25" customHeight="1">
      <c r="A66" s="782" t="s">
        <v>576</v>
      </c>
      <c r="B66" s="782"/>
      <c r="C66" s="782"/>
      <c r="D66" s="782"/>
      <c r="E66" s="782"/>
      <c r="F66" s="782"/>
      <c r="G66" s="782"/>
      <c r="H66" s="782"/>
      <c r="I66" s="782"/>
      <c r="J66" s="782"/>
      <c r="K66" s="782"/>
      <c r="L66" s="782"/>
      <c r="M66" s="782"/>
      <c r="N66" s="782"/>
      <c r="O66" s="782"/>
      <c r="P66" s="782"/>
      <c r="Q66" s="782"/>
      <c r="R66" s="782"/>
      <c r="S66" s="782"/>
      <c r="T66" s="782"/>
      <c r="U66" s="782"/>
      <c r="V66" s="782"/>
      <c r="W66" s="782"/>
      <c r="X66" s="782"/>
      <c r="Y66" s="782"/>
      <c r="Z66" s="782"/>
      <c r="AA66" s="782"/>
      <c r="AB66" s="782"/>
      <c r="AC66" s="782"/>
      <c r="AD66" s="782"/>
      <c r="AE66" s="782"/>
      <c r="AF66" s="782"/>
      <c r="AG66" s="782"/>
      <c r="AH66" s="782"/>
      <c r="AI66" s="782"/>
      <c r="AJ66" s="782"/>
      <c r="AK66" s="782"/>
      <c r="AL66" s="782"/>
      <c r="AM66" s="782"/>
      <c r="AN66" s="782"/>
      <c r="AO66" s="782"/>
      <c r="AP66" s="782"/>
      <c r="AQ66" s="782"/>
      <c r="AR66" s="782"/>
      <c r="AS66" s="782"/>
      <c r="AT66" s="782"/>
      <c r="AU66" s="782"/>
      <c r="AV66" s="782"/>
      <c r="AW66" s="782"/>
      <c r="AX66" s="782"/>
      <c r="AY66" s="782"/>
      <c r="AZ66" s="782"/>
      <c r="BA66" s="782"/>
      <c r="BB66" s="782"/>
      <c r="BC66" s="782"/>
      <c r="BD66" s="782"/>
      <c r="BE66" s="782"/>
      <c r="BF66" s="782"/>
      <c r="BG66" s="782"/>
      <c r="BH66" s="782"/>
      <c r="BI66" s="782"/>
      <c r="BJ66" s="782"/>
      <c r="BK66" s="782"/>
      <c r="BL66" s="782"/>
      <c r="BM66" s="782"/>
      <c r="BN66" s="782"/>
      <c r="BO66" s="782"/>
      <c r="BP66" s="782"/>
      <c r="BQ66" s="782"/>
    </row>
    <row r="67" spans="1:77" s="38" customFormat="1" ht="172.5" customHeight="1">
      <c r="A67" s="723" t="s">
        <v>50</v>
      </c>
      <c r="B67" s="724"/>
      <c r="C67" s="724"/>
      <c r="D67" s="724"/>
      <c r="E67" s="724"/>
      <c r="F67" s="724"/>
      <c r="G67" s="724"/>
      <c r="H67" s="724"/>
      <c r="I67" s="724"/>
      <c r="J67" s="724"/>
      <c r="K67" s="724"/>
      <c r="L67" s="724"/>
      <c r="M67" s="724"/>
      <c r="N67" s="724"/>
      <c r="O67" s="724"/>
      <c r="P67" s="724"/>
      <c r="Q67" s="724"/>
      <c r="R67" s="724"/>
      <c r="S67" s="724"/>
      <c r="T67" s="724"/>
      <c r="U67" s="724"/>
      <c r="V67" s="724"/>
      <c r="W67" s="724"/>
      <c r="X67" s="724"/>
      <c r="Y67" s="724"/>
      <c r="Z67" s="724"/>
      <c r="AA67" s="724"/>
      <c r="AB67" s="724"/>
      <c r="AC67" s="724"/>
      <c r="AD67" s="724"/>
      <c r="AE67" s="724"/>
      <c r="AF67" s="724"/>
      <c r="AG67" s="724"/>
      <c r="AH67" s="724"/>
      <c r="AI67" s="724"/>
      <c r="AJ67" s="724"/>
      <c r="AK67" s="724"/>
      <c r="AL67" s="724"/>
      <c r="AM67" s="724"/>
      <c r="AN67" s="724"/>
      <c r="AO67" s="724"/>
      <c r="AP67" s="724"/>
      <c r="AQ67" s="724"/>
      <c r="AR67" s="724"/>
      <c r="AS67" s="724"/>
      <c r="AT67" s="724"/>
      <c r="AU67" s="724"/>
      <c r="AV67" s="724"/>
      <c r="AW67" s="724"/>
      <c r="AX67" s="724"/>
      <c r="AY67" s="724"/>
      <c r="AZ67" s="724"/>
      <c r="BA67" s="724"/>
      <c r="BB67" s="724"/>
      <c r="BC67" s="724"/>
      <c r="BD67" s="724"/>
      <c r="BE67" s="724"/>
      <c r="BF67" s="724"/>
      <c r="BG67" s="724"/>
      <c r="BH67" s="724"/>
      <c r="BI67" s="724"/>
      <c r="BJ67" s="724"/>
      <c r="BK67" s="724"/>
      <c r="BL67" s="724"/>
      <c r="BM67" s="724"/>
      <c r="BN67" s="724"/>
      <c r="BO67" s="724"/>
      <c r="BP67" s="724"/>
      <c r="BQ67" s="725"/>
      <c r="BR67" s="43"/>
      <c r="BS67" s="43"/>
      <c r="BT67" s="44"/>
      <c r="BU67" s="44"/>
      <c r="BV67" s="45"/>
      <c r="BW67" s="45"/>
      <c r="BX67" s="45"/>
      <c r="BY67" s="45"/>
    </row>
    <row r="68" spans="1:77" ht="58.5" customHeight="1">
      <c r="A68" s="628" t="s">
        <v>95</v>
      </c>
      <c r="B68" s="629"/>
      <c r="C68" s="629"/>
      <c r="D68" s="629"/>
      <c r="E68" s="629"/>
      <c r="F68" s="629"/>
      <c r="G68" s="629"/>
      <c r="H68" s="629"/>
      <c r="I68" s="629"/>
      <c r="J68" s="629"/>
      <c r="K68" s="629"/>
      <c r="L68" s="629"/>
      <c r="M68" s="629"/>
      <c r="N68" s="629"/>
      <c r="O68" s="629"/>
      <c r="P68" s="629"/>
      <c r="Q68" s="630"/>
      <c r="R68" s="685"/>
      <c r="S68" s="686"/>
      <c r="T68" s="686"/>
      <c r="U68" s="686"/>
      <c r="V68" s="686"/>
      <c r="W68" s="686"/>
      <c r="X68" s="686"/>
      <c r="Y68" s="686"/>
      <c r="Z68" s="686"/>
      <c r="AA68" s="686"/>
      <c r="AB68" s="686"/>
      <c r="AC68" s="686"/>
      <c r="AD68" s="686"/>
      <c r="AE68" s="686"/>
      <c r="AF68" s="686"/>
      <c r="AG68" s="686"/>
      <c r="AH68" s="686"/>
      <c r="AI68" s="686"/>
      <c r="AJ68" s="686"/>
      <c r="AK68" s="686"/>
      <c r="AL68" s="686"/>
      <c r="AM68" s="686"/>
      <c r="AN68" s="686"/>
      <c r="AO68" s="686"/>
      <c r="AP68" s="686"/>
      <c r="AQ68" s="687"/>
      <c r="AR68" s="678" t="s">
        <v>590</v>
      </c>
      <c r="AS68" s="678"/>
      <c r="AT68" s="678"/>
      <c r="AU68" s="678"/>
      <c r="AV68" s="678"/>
      <c r="AW68" s="678"/>
      <c r="AX68" s="678"/>
      <c r="AY68" s="678"/>
      <c r="AZ68" s="678"/>
      <c r="BA68" s="678"/>
      <c r="BB68" s="678"/>
      <c r="BC68" s="678"/>
      <c r="BD68" s="678"/>
      <c r="BE68" s="678"/>
      <c r="BF68" s="678"/>
      <c r="BG68" s="678"/>
      <c r="BH68" s="678"/>
      <c r="BI68" s="678"/>
      <c r="BJ68" s="678"/>
      <c r="BK68" s="678"/>
      <c r="BL68" s="678"/>
      <c r="BM68" s="678"/>
      <c r="BN68" s="678"/>
      <c r="BO68" s="678"/>
      <c r="BP68" s="678"/>
      <c r="BQ68" s="678"/>
      <c r="BT68" s="4"/>
      <c r="BU68" s="4"/>
      <c r="BV68" s="11"/>
      <c r="BW68" s="11"/>
      <c r="BX68" s="11"/>
      <c r="BY68" s="11"/>
    </row>
    <row r="69" spans="1:77" ht="62.25" customHeight="1">
      <c r="A69" s="628" t="s">
        <v>880</v>
      </c>
      <c r="B69" s="629"/>
      <c r="C69" s="629"/>
      <c r="D69" s="629"/>
      <c r="E69" s="629"/>
      <c r="F69" s="629"/>
      <c r="G69" s="629"/>
      <c r="H69" s="629"/>
      <c r="I69" s="629"/>
      <c r="J69" s="629"/>
      <c r="K69" s="629"/>
      <c r="L69" s="629"/>
      <c r="M69" s="629"/>
      <c r="N69" s="629"/>
      <c r="O69" s="629"/>
      <c r="P69" s="629"/>
      <c r="Q69" s="630"/>
      <c r="R69" s="783"/>
      <c r="S69" s="784"/>
      <c r="T69" s="784"/>
      <c r="U69" s="784"/>
      <c r="V69" s="784"/>
      <c r="W69" s="784"/>
      <c r="X69" s="784"/>
      <c r="Y69" s="784"/>
      <c r="Z69" s="784"/>
      <c r="AA69" s="784"/>
      <c r="AB69" s="784"/>
      <c r="AC69" s="784"/>
      <c r="AD69" s="784"/>
      <c r="AE69" s="784"/>
      <c r="AF69" s="784"/>
      <c r="AG69" s="784"/>
      <c r="AH69" s="784"/>
      <c r="AI69" s="784"/>
      <c r="AJ69" s="784"/>
      <c r="AK69" s="784"/>
      <c r="AL69" s="784"/>
      <c r="AM69" s="784"/>
      <c r="AN69" s="784"/>
      <c r="AO69" s="784"/>
      <c r="AP69" s="784"/>
      <c r="AQ69" s="785"/>
      <c r="AR69" s="678" t="s">
        <v>334</v>
      </c>
      <c r="AS69" s="678"/>
      <c r="AT69" s="678"/>
      <c r="AU69" s="678"/>
      <c r="AV69" s="678"/>
      <c r="AW69" s="678"/>
      <c r="AX69" s="678"/>
      <c r="AY69" s="678"/>
      <c r="AZ69" s="678"/>
      <c r="BA69" s="678"/>
      <c r="BB69" s="678"/>
      <c r="BC69" s="678"/>
      <c r="BD69" s="678"/>
      <c r="BE69" s="678"/>
      <c r="BF69" s="678"/>
      <c r="BG69" s="678"/>
      <c r="BH69" s="678"/>
      <c r="BI69" s="678"/>
      <c r="BJ69" s="678"/>
      <c r="BK69" s="678"/>
      <c r="BL69" s="678"/>
      <c r="BM69" s="678"/>
      <c r="BN69" s="678"/>
      <c r="BO69" s="678"/>
      <c r="BP69" s="678"/>
      <c r="BQ69" s="678"/>
      <c r="BT69" s="4"/>
      <c r="BU69" s="4"/>
      <c r="BV69" s="308" t="s">
        <v>966</v>
      </c>
      <c r="BW69" s="308" t="s">
        <v>376</v>
      </c>
      <c r="BX69" s="308" t="s">
        <v>967</v>
      </c>
      <c r="BY69" s="308" t="s">
        <v>917</v>
      </c>
    </row>
    <row r="70" spans="1:77" ht="59.25" customHeight="1">
      <c r="A70" s="786" t="s">
        <v>832</v>
      </c>
      <c r="B70" s="786"/>
      <c r="C70" s="786"/>
      <c r="D70" s="786"/>
      <c r="E70" s="786"/>
      <c r="F70" s="786"/>
      <c r="G70" s="786"/>
      <c r="H70" s="786"/>
      <c r="I70" s="786"/>
      <c r="J70" s="628" t="s">
        <v>581</v>
      </c>
      <c r="K70" s="718"/>
      <c r="L70" s="718"/>
      <c r="M70" s="718"/>
      <c r="N70" s="718"/>
      <c r="O70" s="718"/>
      <c r="P70" s="718"/>
      <c r="Q70" s="719"/>
      <c r="R70" s="685"/>
      <c r="S70" s="686"/>
      <c r="T70" s="686"/>
      <c r="U70" s="686"/>
      <c r="V70" s="686"/>
      <c r="W70" s="686"/>
      <c r="X70" s="686"/>
      <c r="Y70" s="686"/>
      <c r="Z70" s="686"/>
      <c r="AA70" s="715"/>
      <c r="AB70" s="715"/>
      <c r="AC70" s="715"/>
      <c r="AD70" s="715"/>
      <c r="AE70" s="715"/>
      <c r="AF70" s="715"/>
      <c r="AG70" s="715"/>
      <c r="AH70" s="715"/>
      <c r="AI70" s="715"/>
      <c r="AJ70" s="715"/>
      <c r="AK70" s="715"/>
      <c r="AL70" s="715"/>
      <c r="AM70" s="715"/>
      <c r="AN70" s="715"/>
      <c r="AO70" s="715"/>
      <c r="AP70" s="715"/>
      <c r="AQ70" s="716"/>
      <c r="AR70" s="678" t="s">
        <v>515</v>
      </c>
      <c r="AS70" s="678"/>
      <c r="AT70" s="678"/>
      <c r="AU70" s="678"/>
      <c r="AV70" s="678"/>
      <c r="AW70" s="678"/>
      <c r="AX70" s="678"/>
      <c r="AY70" s="678"/>
      <c r="AZ70" s="678"/>
      <c r="BA70" s="678"/>
      <c r="BB70" s="678"/>
      <c r="BC70" s="678"/>
      <c r="BD70" s="678"/>
      <c r="BE70" s="678"/>
      <c r="BF70" s="678"/>
      <c r="BG70" s="678"/>
      <c r="BH70" s="678"/>
      <c r="BI70" s="678"/>
      <c r="BJ70" s="678"/>
      <c r="BK70" s="678"/>
      <c r="BL70" s="678"/>
      <c r="BM70" s="678"/>
      <c r="BN70" s="678"/>
      <c r="BO70" s="678"/>
      <c r="BP70" s="678"/>
      <c r="BQ70" s="678"/>
      <c r="BT70" s="4"/>
      <c r="BU70" s="4"/>
      <c r="BV70" s="308" t="s">
        <v>968</v>
      </c>
      <c r="BW70" s="308" t="s">
        <v>376</v>
      </c>
      <c r="BX70" s="308" t="s">
        <v>0</v>
      </c>
      <c r="BY70" s="308" t="s">
        <v>918</v>
      </c>
    </row>
    <row r="71" spans="1:77" ht="59.25" customHeight="1">
      <c r="A71" s="787"/>
      <c r="B71" s="787"/>
      <c r="C71" s="787"/>
      <c r="D71" s="787"/>
      <c r="E71" s="787"/>
      <c r="F71" s="787"/>
      <c r="G71" s="787"/>
      <c r="H71" s="787"/>
      <c r="I71" s="787"/>
      <c r="J71" s="628" t="s">
        <v>643</v>
      </c>
      <c r="K71" s="718"/>
      <c r="L71" s="718"/>
      <c r="M71" s="718"/>
      <c r="N71" s="718"/>
      <c r="O71" s="718"/>
      <c r="P71" s="718"/>
      <c r="Q71" s="719"/>
      <c r="R71" s="574"/>
      <c r="S71" s="575"/>
      <c r="T71" s="575"/>
      <c r="U71" s="575"/>
      <c r="V71" s="575"/>
      <c r="W71" s="575"/>
      <c r="X71" s="575"/>
      <c r="Y71" s="575"/>
      <c r="Z71" s="575"/>
      <c r="AA71" s="575"/>
      <c r="AB71" s="575"/>
      <c r="AC71" s="575"/>
      <c r="AD71" s="575"/>
      <c r="AE71" s="575"/>
      <c r="AF71" s="575"/>
      <c r="AG71" s="575"/>
      <c r="AH71" s="575"/>
      <c r="AI71" s="575"/>
      <c r="AJ71" s="575"/>
      <c r="AK71" s="575"/>
      <c r="AL71" s="575"/>
      <c r="AM71" s="575"/>
      <c r="AN71" s="575"/>
      <c r="AO71" s="575"/>
      <c r="AP71" s="575"/>
      <c r="AQ71" s="576"/>
      <c r="AR71" s="577" t="s">
        <v>538</v>
      </c>
      <c r="AS71" s="578"/>
      <c r="AT71" s="578"/>
      <c r="AU71" s="578"/>
      <c r="AV71" s="578"/>
      <c r="AW71" s="578"/>
      <c r="AX71" s="578"/>
      <c r="AY71" s="578"/>
      <c r="AZ71" s="578"/>
      <c r="BA71" s="578"/>
      <c r="BB71" s="578"/>
      <c r="BC71" s="578"/>
      <c r="BD71" s="578"/>
      <c r="BE71" s="578"/>
      <c r="BF71" s="578"/>
      <c r="BG71" s="578"/>
      <c r="BH71" s="578"/>
      <c r="BI71" s="578"/>
      <c r="BJ71" s="578"/>
      <c r="BK71" s="578"/>
      <c r="BL71" s="578"/>
      <c r="BM71" s="578"/>
      <c r="BN71" s="578"/>
      <c r="BO71" s="578"/>
      <c r="BP71" s="578"/>
      <c r="BQ71" s="579"/>
      <c r="BT71" s="4"/>
      <c r="BU71" s="4"/>
      <c r="BV71" s="308" t="s">
        <v>1</v>
      </c>
      <c r="BW71" s="308" t="s">
        <v>376</v>
      </c>
      <c r="BX71" s="308" t="s">
        <v>2</v>
      </c>
      <c r="BY71" s="308" t="s">
        <v>919</v>
      </c>
    </row>
    <row r="72" spans="1:77" ht="129.75" customHeight="1">
      <c r="A72" s="787"/>
      <c r="B72" s="787"/>
      <c r="C72" s="787"/>
      <c r="D72" s="787"/>
      <c r="E72" s="787"/>
      <c r="F72" s="787"/>
      <c r="G72" s="787"/>
      <c r="H72" s="787"/>
      <c r="I72" s="787"/>
      <c r="J72" s="628" t="s">
        <v>644</v>
      </c>
      <c r="K72" s="718"/>
      <c r="L72" s="718"/>
      <c r="M72" s="718"/>
      <c r="N72" s="718"/>
      <c r="O72" s="718"/>
      <c r="P72" s="718"/>
      <c r="Q72" s="719"/>
      <c r="R72" s="818"/>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19"/>
      <c r="BA72" s="819"/>
      <c r="BB72" s="819"/>
      <c r="BC72" s="819"/>
      <c r="BD72" s="820"/>
      <c r="BE72" s="584" t="s">
        <v>465</v>
      </c>
      <c r="BF72" s="585"/>
      <c r="BG72" s="585"/>
      <c r="BH72" s="585"/>
      <c r="BI72" s="585"/>
      <c r="BJ72" s="585"/>
      <c r="BK72" s="585"/>
      <c r="BL72" s="585"/>
      <c r="BM72" s="585"/>
      <c r="BN72" s="585"/>
      <c r="BO72" s="585"/>
      <c r="BP72" s="585"/>
      <c r="BQ72" s="586"/>
      <c r="BT72" s="4"/>
      <c r="BU72" s="4"/>
      <c r="BV72" s="308" t="s">
        <v>3</v>
      </c>
      <c r="BW72" s="308" t="s">
        <v>376</v>
      </c>
      <c r="BX72" s="308" t="s">
        <v>2</v>
      </c>
      <c r="BY72" s="308" t="s">
        <v>919</v>
      </c>
    </row>
    <row r="73" spans="1:77" ht="60" customHeight="1">
      <c r="A73" s="787"/>
      <c r="B73" s="787"/>
      <c r="C73" s="787"/>
      <c r="D73" s="787"/>
      <c r="E73" s="787"/>
      <c r="F73" s="787"/>
      <c r="G73" s="787"/>
      <c r="H73" s="787"/>
      <c r="I73" s="787"/>
      <c r="J73" s="641" t="s">
        <v>511</v>
      </c>
      <c r="K73" s="718"/>
      <c r="L73" s="718"/>
      <c r="M73" s="718"/>
      <c r="N73" s="718"/>
      <c r="O73" s="718"/>
      <c r="P73" s="718"/>
      <c r="Q73" s="719"/>
      <c r="R73" s="574"/>
      <c r="S73" s="575"/>
      <c r="T73" s="575"/>
      <c r="U73" s="575"/>
      <c r="V73" s="575"/>
      <c r="W73" s="575"/>
      <c r="X73" s="575"/>
      <c r="Y73" s="575"/>
      <c r="Z73" s="575"/>
      <c r="AA73" s="575"/>
      <c r="AB73" s="575"/>
      <c r="AC73" s="575"/>
      <c r="AD73" s="575"/>
      <c r="AE73" s="575"/>
      <c r="AF73" s="575"/>
      <c r="AG73" s="575"/>
      <c r="AH73" s="575"/>
      <c r="AI73" s="575"/>
      <c r="AJ73" s="575"/>
      <c r="AK73" s="575"/>
      <c r="AL73" s="575"/>
      <c r="AM73" s="575"/>
      <c r="AN73" s="575"/>
      <c r="AO73" s="575"/>
      <c r="AP73" s="575"/>
      <c r="AQ73" s="576"/>
      <c r="AR73" s="678" t="s">
        <v>471</v>
      </c>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c r="BT73" s="4"/>
      <c r="BU73" s="4"/>
      <c r="BV73" s="308" t="s">
        <v>4</v>
      </c>
      <c r="BW73" s="308" t="s">
        <v>376</v>
      </c>
      <c r="BX73" s="308" t="s">
        <v>5</v>
      </c>
      <c r="BY73" s="308" t="s">
        <v>920</v>
      </c>
    </row>
    <row r="74" spans="1:77" ht="61.5" customHeight="1">
      <c r="A74" s="787"/>
      <c r="B74" s="787"/>
      <c r="C74" s="787"/>
      <c r="D74" s="787"/>
      <c r="E74" s="787"/>
      <c r="F74" s="787"/>
      <c r="G74" s="787"/>
      <c r="H74" s="787"/>
      <c r="I74" s="787"/>
      <c r="J74" s="628" t="s">
        <v>86</v>
      </c>
      <c r="K74" s="718"/>
      <c r="L74" s="718"/>
      <c r="M74" s="718"/>
      <c r="N74" s="718"/>
      <c r="O74" s="718"/>
      <c r="P74" s="718"/>
      <c r="Q74" s="719"/>
      <c r="R74" s="685"/>
      <c r="S74" s="686"/>
      <c r="T74" s="686"/>
      <c r="U74" s="686"/>
      <c r="V74" s="686"/>
      <c r="W74" s="686"/>
      <c r="X74" s="686"/>
      <c r="Y74" s="686"/>
      <c r="Z74" s="686"/>
      <c r="AA74" s="715"/>
      <c r="AB74" s="715"/>
      <c r="AC74" s="715"/>
      <c r="AD74" s="715"/>
      <c r="AE74" s="715"/>
      <c r="AF74" s="715"/>
      <c r="AG74" s="715"/>
      <c r="AH74" s="715"/>
      <c r="AI74" s="715"/>
      <c r="AJ74" s="715"/>
      <c r="AK74" s="715"/>
      <c r="AL74" s="715"/>
      <c r="AM74" s="715"/>
      <c r="AN74" s="715"/>
      <c r="AO74" s="715"/>
      <c r="AP74" s="715"/>
      <c r="AQ74" s="716"/>
      <c r="AR74" s="678" t="s">
        <v>460</v>
      </c>
      <c r="AS74" s="678"/>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c r="BT74" s="4"/>
      <c r="BU74" s="4"/>
      <c r="BV74" s="308" t="s">
        <v>6</v>
      </c>
      <c r="BW74" s="308" t="s">
        <v>376</v>
      </c>
      <c r="BX74" s="308" t="s">
        <v>0</v>
      </c>
      <c r="BY74" s="308" t="s">
        <v>918</v>
      </c>
    </row>
    <row r="75" spans="1:77" ht="58.5" customHeight="1">
      <c r="A75" s="787"/>
      <c r="B75" s="787"/>
      <c r="C75" s="787"/>
      <c r="D75" s="787"/>
      <c r="E75" s="787"/>
      <c r="F75" s="787"/>
      <c r="G75" s="787"/>
      <c r="H75" s="787"/>
      <c r="I75" s="787"/>
      <c r="J75" s="628" t="s">
        <v>605</v>
      </c>
      <c r="K75" s="718"/>
      <c r="L75" s="718"/>
      <c r="M75" s="718"/>
      <c r="N75" s="718"/>
      <c r="O75" s="718"/>
      <c r="P75" s="718"/>
      <c r="Q75" s="719"/>
      <c r="R75" s="685"/>
      <c r="S75" s="686"/>
      <c r="T75" s="686"/>
      <c r="U75" s="686"/>
      <c r="V75" s="686"/>
      <c r="W75" s="686"/>
      <c r="X75" s="686"/>
      <c r="Y75" s="686"/>
      <c r="Z75" s="686"/>
      <c r="AA75" s="715"/>
      <c r="AB75" s="715"/>
      <c r="AC75" s="715"/>
      <c r="AD75" s="715"/>
      <c r="AE75" s="715"/>
      <c r="AF75" s="715"/>
      <c r="AG75" s="715"/>
      <c r="AH75" s="715"/>
      <c r="AI75" s="715"/>
      <c r="AJ75" s="715"/>
      <c r="AK75" s="715"/>
      <c r="AL75" s="715"/>
      <c r="AM75" s="715"/>
      <c r="AN75" s="715"/>
      <c r="AO75" s="715"/>
      <c r="AP75" s="715"/>
      <c r="AQ75" s="716"/>
      <c r="AR75" s="678" t="s">
        <v>472</v>
      </c>
      <c r="AS75" s="678"/>
      <c r="AT75" s="678"/>
      <c r="AU75" s="678"/>
      <c r="AV75" s="678"/>
      <c r="AW75" s="678"/>
      <c r="AX75" s="678"/>
      <c r="AY75" s="678"/>
      <c r="AZ75" s="678"/>
      <c r="BA75" s="678"/>
      <c r="BB75" s="678"/>
      <c r="BC75" s="678"/>
      <c r="BD75" s="678"/>
      <c r="BE75" s="678"/>
      <c r="BF75" s="678"/>
      <c r="BG75" s="678"/>
      <c r="BH75" s="678"/>
      <c r="BI75" s="678"/>
      <c r="BJ75" s="678"/>
      <c r="BK75" s="678"/>
      <c r="BL75" s="678"/>
      <c r="BM75" s="678"/>
      <c r="BN75" s="678"/>
      <c r="BO75" s="678"/>
      <c r="BP75" s="678"/>
      <c r="BQ75" s="678"/>
      <c r="BT75" s="4"/>
      <c r="BU75" s="4"/>
      <c r="BV75" s="308" t="s">
        <v>7</v>
      </c>
      <c r="BW75" s="308" t="s">
        <v>376</v>
      </c>
      <c r="BX75" s="308" t="s">
        <v>0</v>
      </c>
      <c r="BY75" s="308" t="s">
        <v>918</v>
      </c>
    </row>
    <row r="76" spans="1:77" ht="51.75" customHeight="1">
      <c r="A76" s="787"/>
      <c r="B76" s="787"/>
      <c r="C76" s="787"/>
      <c r="D76" s="787"/>
      <c r="E76" s="787"/>
      <c r="F76" s="787"/>
      <c r="G76" s="787"/>
      <c r="H76" s="787"/>
      <c r="I76" s="787"/>
      <c r="J76" s="717" t="s">
        <v>635</v>
      </c>
      <c r="K76" s="717"/>
      <c r="L76" s="641" t="s">
        <v>591</v>
      </c>
      <c r="M76" s="718"/>
      <c r="N76" s="718"/>
      <c r="O76" s="718"/>
      <c r="P76" s="718"/>
      <c r="Q76" s="719"/>
      <c r="R76" s="685"/>
      <c r="S76" s="686"/>
      <c r="T76" s="686"/>
      <c r="U76" s="686"/>
      <c r="V76" s="686"/>
      <c r="W76" s="686"/>
      <c r="X76" s="686"/>
      <c r="Y76" s="686"/>
      <c r="Z76" s="686"/>
      <c r="AA76" s="715"/>
      <c r="AB76" s="715"/>
      <c r="AC76" s="715"/>
      <c r="AD76" s="715"/>
      <c r="AE76" s="715"/>
      <c r="AF76" s="715"/>
      <c r="AG76" s="715"/>
      <c r="AH76" s="715"/>
      <c r="AI76" s="715"/>
      <c r="AJ76" s="715"/>
      <c r="AK76" s="715"/>
      <c r="AL76" s="715"/>
      <c r="AM76" s="715"/>
      <c r="AN76" s="715"/>
      <c r="AO76" s="715"/>
      <c r="AP76" s="715"/>
      <c r="AQ76" s="716"/>
      <c r="AR76" s="678" t="s">
        <v>473</v>
      </c>
      <c r="AS76" s="678"/>
      <c r="AT76" s="678"/>
      <c r="AU76" s="678"/>
      <c r="AV76" s="678"/>
      <c r="AW76" s="678"/>
      <c r="AX76" s="678"/>
      <c r="AY76" s="678"/>
      <c r="AZ76" s="678"/>
      <c r="BA76" s="678"/>
      <c r="BB76" s="678"/>
      <c r="BC76" s="678"/>
      <c r="BD76" s="678"/>
      <c r="BE76" s="678"/>
      <c r="BF76" s="678"/>
      <c r="BG76" s="678"/>
      <c r="BH76" s="678"/>
      <c r="BI76" s="678"/>
      <c r="BJ76" s="678"/>
      <c r="BK76" s="678"/>
      <c r="BL76" s="678"/>
      <c r="BM76" s="678"/>
      <c r="BN76" s="678"/>
      <c r="BO76" s="678"/>
      <c r="BP76" s="678"/>
      <c r="BQ76" s="678"/>
      <c r="BT76" s="4"/>
      <c r="BU76" s="4"/>
      <c r="BV76" s="308" t="s">
        <v>8</v>
      </c>
      <c r="BW76" s="308" t="s">
        <v>376</v>
      </c>
      <c r="BX76" s="308" t="s">
        <v>0</v>
      </c>
      <c r="BY76" s="308" t="s">
        <v>918</v>
      </c>
    </row>
    <row r="77" spans="1:75" ht="50.25" customHeight="1">
      <c r="A77" s="787"/>
      <c r="B77" s="787"/>
      <c r="C77" s="787"/>
      <c r="D77" s="787"/>
      <c r="E77" s="787"/>
      <c r="F77" s="787"/>
      <c r="G77" s="787"/>
      <c r="H77" s="787"/>
      <c r="I77" s="787"/>
      <c r="J77" s="717"/>
      <c r="K77" s="717"/>
      <c r="L77" s="641" t="s">
        <v>592</v>
      </c>
      <c r="M77" s="642"/>
      <c r="N77" s="642"/>
      <c r="O77" s="642"/>
      <c r="P77" s="642"/>
      <c r="Q77" s="643"/>
      <c r="R77" s="685"/>
      <c r="S77" s="686"/>
      <c r="T77" s="686"/>
      <c r="U77" s="686"/>
      <c r="V77" s="686"/>
      <c r="W77" s="686"/>
      <c r="X77" s="686"/>
      <c r="Y77" s="686"/>
      <c r="Z77" s="686"/>
      <c r="AA77" s="686"/>
      <c r="AB77" s="686"/>
      <c r="AC77" s="686"/>
      <c r="AD77" s="686"/>
      <c r="AE77" s="686"/>
      <c r="AF77" s="686"/>
      <c r="AG77" s="686"/>
      <c r="AH77" s="686"/>
      <c r="AI77" s="686"/>
      <c r="AJ77" s="686"/>
      <c r="AK77" s="686"/>
      <c r="AL77" s="686"/>
      <c r="AM77" s="686"/>
      <c r="AN77" s="686"/>
      <c r="AO77" s="686"/>
      <c r="AP77" s="686"/>
      <c r="AQ77" s="687"/>
      <c r="AR77" s="606" t="s">
        <v>594</v>
      </c>
      <c r="AS77" s="607"/>
      <c r="AT77" s="607"/>
      <c r="AU77" s="607"/>
      <c r="AV77" s="607"/>
      <c r="AW77" s="607"/>
      <c r="AX77" s="607"/>
      <c r="AY77" s="607"/>
      <c r="AZ77" s="607"/>
      <c r="BA77" s="607"/>
      <c r="BB77" s="607"/>
      <c r="BC77" s="607"/>
      <c r="BD77" s="607"/>
      <c r="BE77" s="607"/>
      <c r="BF77" s="607"/>
      <c r="BG77" s="607"/>
      <c r="BH77" s="607"/>
      <c r="BI77" s="607"/>
      <c r="BJ77" s="607"/>
      <c r="BK77" s="607"/>
      <c r="BL77" s="607"/>
      <c r="BM77" s="607"/>
      <c r="BN77" s="607"/>
      <c r="BO77" s="607"/>
      <c r="BP77" s="607"/>
      <c r="BQ77" s="608"/>
      <c r="BU77" s="4"/>
      <c r="BV77" s="23"/>
      <c r="BW77" s="4"/>
    </row>
    <row r="78" spans="1:69" ht="37.5" customHeight="1">
      <c r="A78" s="572" t="s">
        <v>577</v>
      </c>
      <c r="B78" s="573"/>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3"/>
      <c r="AL78" s="573"/>
      <c r="AM78" s="573"/>
      <c r="AN78" s="573"/>
      <c r="AO78" s="573"/>
      <c r="AP78" s="573"/>
      <c r="AQ78" s="573"/>
      <c r="AR78" s="573"/>
      <c r="AS78" s="573"/>
      <c r="AT78" s="573"/>
      <c r="AU78" s="573"/>
      <c r="AV78" s="573"/>
      <c r="AW78" s="573"/>
      <c r="AX78" s="573"/>
      <c r="AY78" s="573"/>
      <c r="AZ78" s="573"/>
      <c r="BA78" s="573"/>
      <c r="BB78" s="573"/>
      <c r="BC78" s="573"/>
      <c r="BD78" s="573"/>
      <c r="BE78" s="573"/>
      <c r="BF78" s="573"/>
      <c r="BG78" s="573"/>
      <c r="BH78" s="573"/>
      <c r="BI78" s="573"/>
      <c r="BJ78" s="573"/>
      <c r="BK78" s="573"/>
      <c r="BL78" s="573"/>
      <c r="BM78" s="573"/>
      <c r="BN78" s="580"/>
      <c r="BO78" s="580"/>
      <c r="BP78" s="580"/>
      <c r="BQ78" s="581"/>
    </row>
    <row r="79" spans="1:69" ht="82.5" customHeight="1">
      <c r="A79" s="809" t="s">
        <v>64</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810"/>
      <c r="AP79" s="810"/>
      <c r="AQ79" s="810"/>
      <c r="AR79" s="810"/>
      <c r="AS79" s="810"/>
      <c r="AT79" s="810"/>
      <c r="AU79" s="810"/>
      <c r="AV79" s="810"/>
      <c r="AW79" s="810"/>
      <c r="AX79" s="810"/>
      <c r="AY79" s="810"/>
      <c r="AZ79" s="810"/>
      <c r="BA79" s="810"/>
      <c r="BB79" s="810"/>
      <c r="BC79" s="810"/>
      <c r="BD79" s="810"/>
      <c r="BE79" s="810"/>
      <c r="BF79" s="810"/>
      <c r="BG79" s="810"/>
      <c r="BH79" s="810"/>
      <c r="BI79" s="810"/>
      <c r="BJ79" s="810"/>
      <c r="BK79" s="810"/>
      <c r="BL79" s="810"/>
      <c r="BM79" s="810"/>
      <c r="BN79" s="810"/>
      <c r="BO79" s="810"/>
      <c r="BP79" s="810"/>
      <c r="BQ79" s="811"/>
    </row>
    <row r="80" spans="1:69" ht="85.5" customHeight="1">
      <c r="A80" s="797" t="s">
        <v>352</v>
      </c>
      <c r="B80" s="798"/>
      <c r="C80" s="798"/>
      <c r="D80" s="798"/>
      <c r="E80" s="798"/>
      <c r="F80" s="798"/>
      <c r="G80" s="798"/>
      <c r="H80" s="798"/>
      <c r="I80" s="799"/>
      <c r="J80" s="628" t="s">
        <v>353</v>
      </c>
      <c r="K80" s="629"/>
      <c r="L80" s="629"/>
      <c r="M80" s="629"/>
      <c r="N80" s="629"/>
      <c r="O80" s="629"/>
      <c r="P80" s="629"/>
      <c r="Q80" s="630"/>
      <c r="R80" s="812"/>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4"/>
      <c r="AR80" s="606" t="s">
        <v>354</v>
      </c>
      <c r="AS80" s="607"/>
      <c r="AT80" s="607"/>
      <c r="AU80" s="607"/>
      <c r="AV80" s="607"/>
      <c r="AW80" s="607"/>
      <c r="AX80" s="607"/>
      <c r="AY80" s="607"/>
      <c r="AZ80" s="607"/>
      <c r="BA80" s="607"/>
      <c r="BB80" s="607"/>
      <c r="BC80" s="607"/>
      <c r="BD80" s="607"/>
      <c r="BE80" s="607"/>
      <c r="BF80" s="607"/>
      <c r="BG80" s="607"/>
      <c r="BH80" s="607"/>
      <c r="BI80" s="607"/>
      <c r="BJ80" s="607"/>
      <c r="BK80" s="607"/>
      <c r="BL80" s="607"/>
      <c r="BM80" s="607"/>
      <c r="BN80" s="607"/>
      <c r="BO80" s="607"/>
      <c r="BP80" s="607"/>
      <c r="BQ80" s="608"/>
    </row>
    <row r="81" spans="1:69" ht="93.75" customHeight="1">
      <c r="A81" s="800"/>
      <c r="B81" s="801"/>
      <c r="C81" s="801"/>
      <c r="D81" s="801"/>
      <c r="E81" s="801"/>
      <c r="F81" s="801"/>
      <c r="G81" s="801"/>
      <c r="H81" s="801"/>
      <c r="I81" s="802"/>
      <c r="J81" s="628" t="s">
        <v>355</v>
      </c>
      <c r="K81" s="629"/>
      <c r="L81" s="629"/>
      <c r="M81" s="629"/>
      <c r="N81" s="629"/>
      <c r="O81" s="629"/>
      <c r="P81" s="629"/>
      <c r="Q81" s="630"/>
      <c r="R81" s="812"/>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4"/>
      <c r="AR81" s="806" t="s">
        <v>572</v>
      </c>
      <c r="AS81" s="807"/>
      <c r="AT81" s="807"/>
      <c r="AU81" s="807"/>
      <c r="AV81" s="807"/>
      <c r="AW81" s="807"/>
      <c r="AX81" s="807"/>
      <c r="AY81" s="807"/>
      <c r="AZ81" s="807"/>
      <c r="BA81" s="807"/>
      <c r="BB81" s="807"/>
      <c r="BC81" s="807"/>
      <c r="BD81" s="807"/>
      <c r="BE81" s="807"/>
      <c r="BF81" s="807"/>
      <c r="BG81" s="807"/>
      <c r="BH81" s="807"/>
      <c r="BI81" s="807"/>
      <c r="BJ81" s="807"/>
      <c r="BK81" s="807"/>
      <c r="BL81" s="807"/>
      <c r="BM81" s="807"/>
      <c r="BN81" s="807"/>
      <c r="BO81" s="807"/>
      <c r="BP81" s="807"/>
      <c r="BQ81" s="808"/>
    </row>
    <row r="82" spans="1:77" s="5" customFormat="1" ht="56.25" customHeight="1">
      <c r="A82" s="669" t="s">
        <v>838</v>
      </c>
      <c r="B82" s="670"/>
      <c r="C82" s="670"/>
      <c r="D82" s="670"/>
      <c r="E82" s="670"/>
      <c r="F82" s="670"/>
      <c r="G82" s="670"/>
      <c r="H82" s="670"/>
      <c r="I82" s="671"/>
      <c r="J82" s="628" t="s">
        <v>581</v>
      </c>
      <c r="K82" s="629"/>
      <c r="L82" s="629"/>
      <c r="M82" s="629"/>
      <c r="N82" s="629"/>
      <c r="O82" s="629"/>
      <c r="P82" s="629"/>
      <c r="Q82" s="630"/>
      <c r="R82" s="739"/>
      <c r="S82" s="740"/>
      <c r="T82" s="740"/>
      <c r="U82" s="740"/>
      <c r="V82" s="740"/>
      <c r="W82" s="740"/>
      <c r="X82" s="740"/>
      <c r="Y82" s="740"/>
      <c r="Z82" s="740"/>
      <c r="AA82" s="740"/>
      <c r="AB82" s="740"/>
      <c r="AC82" s="740"/>
      <c r="AD82" s="740"/>
      <c r="AE82" s="740"/>
      <c r="AF82" s="740"/>
      <c r="AG82" s="740"/>
      <c r="AH82" s="740"/>
      <c r="AI82" s="740"/>
      <c r="AJ82" s="740"/>
      <c r="AK82" s="740"/>
      <c r="AL82" s="740"/>
      <c r="AM82" s="740"/>
      <c r="AN82" s="740"/>
      <c r="AO82" s="740"/>
      <c r="AP82" s="740"/>
      <c r="AQ82" s="741"/>
      <c r="AR82" s="681" t="s">
        <v>335</v>
      </c>
      <c r="AS82" s="681"/>
      <c r="AT82" s="681"/>
      <c r="AU82" s="681"/>
      <c r="AV82" s="681"/>
      <c r="AW82" s="681"/>
      <c r="AX82" s="681"/>
      <c r="AY82" s="681"/>
      <c r="AZ82" s="681"/>
      <c r="BA82" s="681"/>
      <c r="BB82" s="681"/>
      <c r="BC82" s="681"/>
      <c r="BD82" s="681"/>
      <c r="BE82" s="681"/>
      <c r="BF82" s="681"/>
      <c r="BG82" s="681"/>
      <c r="BH82" s="681"/>
      <c r="BI82" s="681"/>
      <c r="BJ82" s="681"/>
      <c r="BK82" s="681"/>
      <c r="BL82" s="681"/>
      <c r="BM82" s="681"/>
      <c r="BN82" s="681"/>
      <c r="BO82" s="681"/>
      <c r="BP82" s="681"/>
      <c r="BQ82" s="681"/>
      <c r="BR82" s="1"/>
      <c r="BS82" s="1"/>
      <c r="BT82" s="1"/>
      <c r="BU82" s="1"/>
      <c r="BV82" s="1"/>
      <c r="BW82" s="1"/>
      <c r="BX82" s="1"/>
      <c r="BY82" s="1"/>
    </row>
    <row r="83" spans="1:77" ht="56.25" customHeight="1">
      <c r="A83" s="672"/>
      <c r="B83" s="673"/>
      <c r="C83" s="673"/>
      <c r="D83" s="673"/>
      <c r="E83" s="673"/>
      <c r="F83" s="673"/>
      <c r="G83" s="673"/>
      <c r="H83" s="673"/>
      <c r="I83" s="674"/>
      <c r="J83" s="630" t="s">
        <v>645</v>
      </c>
      <c r="K83" s="588"/>
      <c r="L83" s="588"/>
      <c r="M83" s="588"/>
      <c r="N83" s="588"/>
      <c r="O83" s="588"/>
      <c r="P83" s="588"/>
      <c r="Q83" s="588"/>
      <c r="R83" s="815"/>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7"/>
      <c r="AR83" s="577" t="s">
        <v>538</v>
      </c>
      <c r="AS83" s="578"/>
      <c r="AT83" s="578"/>
      <c r="AU83" s="578"/>
      <c r="AV83" s="578"/>
      <c r="AW83" s="578"/>
      <c r="AX83" s="578"/>
      <c r="AY83" s="578"/>
      <c r="AZ83" s="578"/>
      <c r="BA83" s="578"/>
      <c r="BB83" s="578"/>
      <c r="BC83" s="578"/>
      <c r="BD83" s="578"/>
      <c r="BE83" s="578"/>
      <c r="BF83" s="578"/>
      <c r="BG83" s="578"/>
      <c r="BH83" s="578"/>
      <c r="BI83" s="578"/>
      <c r="BJ83" s="578"/>
      <c r="BK83" s="578"/>
      <c r="BL83" s="578"/>
      <c r="BM83" s="578"/>
      <c r="BN83" s="578"/>
      <c r="BO83" s="578"/>
      <c r="BP83" s="578"/>
      <c r="BQ83" s="579"/>
      <c r="BV83" s="305" t="s">
        <v>9</v>
      </c>
      <c r="BW83" s="305" t="s">
        <v>376</v>
      </c>
      <c r="BX83" s="305" t="s">
        <v>10</v>
      </c>
      <c r="BY83" s="305" t="s">
        <v>921</v>
      </c>
    </row>
    <row r="84" spans="1:77" ht="131.25" customHeight="1">
      <c r="A84" s="672"/>
      <c r="B84" s="673"/>
      <c r="C84" s="673"/>
      <c r="D84" s="673"/>
      <c r="E84" s="673"/>
      <c r="F84" s="673"/>
      <c r="G84" s="673"/>
      <c r="H84" s="673"/>
      <c r="I84" s="674"/>
      <c r="J84" s="629" t="s">
        <v>644</v>
      </c>
      <c r="K84" s="629"/>
      <c r="L84" s="629"/>
      <c r="M84" s="629"/>
      <c r="N84" s="629"/>
      <c r="O84" s="629"/>
      <c r="P84" s="629"/>
      <c r="Q84" s="630"/>
      <c r="R84" s="589"/>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0"/>
      <c r="BA84" s="590"/>
      <c r="BB84" s="590"/>
      <c r="BC84" s="590"/>
      <c r="BD84" s="591"/>
      <c r="BE84" s="584" t="s">
        <v>465</v>
      </c>
      <c r="BF84" s="585"/>
      <c r="BG84" s="585"/>
      <c r="BH84" s="585"/>
      <c r="BI84" s="585"/>
      <c r="BJ84" s="585"/>
      <c r="BK84" s="585"/>
      <c r="BL84" s="585"/>
      <c r="BM84" s="585"/>
      <c r="BN84" s="585"/>
      <c r="BO84" s="585"/>
      <c r="BP84" s="585"/>
      <c r="BQ84" s="586"/>
      <c r="BV84" s="305" t="s">
        <v>11</v>
      </c>
      <c r="BW84" s="305" t="s">
        <v>376</v>
      </c>
      <c r="BX84" s="305" t="s">
        <v>10</v>
      </c>
      <c r="BY84" s="305" t="s">
        <v>921</v>
      </c>
    </row>
    <row r="85" spans="1:77" ht="69" customHeight="1">
      <c r="A85" s="672"/>
      <c r="B85" s="673"/>
      <c r="C85" s="673"/>
      <c r="D85" s="673"/>
      <c r="E85" s="673"/>
      <c r="F85" s="673"/>
      <c r="G85" s="673"/>
      <c r="H85" s="673"/>
      <c r="I85" s="674"/>
      <c r="J85" s="643" t="s">
        <v>511</v>
      </c>
      <c r="K85" s="640"/>
      <c r="L85" s="640"/>
      <c r="M85" s="640"/>
      <c r="N85" s="640"/>
      <c r="O85" s="640"/>
      <c r="P85" s="640"/>
      <c r="Q85" s="640"/>
      <c r="R85" s="583"/>
      <c r="S85" s="583"/>
      <c r="T85" s="583"/>
      <c r="U85" s="583"/>
      <c r="V85" s="583"/>
      <c r="W85" s="583"/>
      <c r="X85" s="583"/>
      <c r="Y85" s="583"/>
      <c r="Z85" s="583"/>
      <c r="AA85" s="583"/>
      <c r="AB85" s="583"/>
      <c r="AC85" s="583"/>
      <c r="AD85" s="583"/>
      <c r="AE85" s="583"/>
      <c r="AF85" s="583"/>
      <c r="AG85" s="583"/>
      <c r="AH85" s="583"/>
      <c r="AI85" s="583"/>
      <c r="AJ85" s="583"/>
      <c r="AK85" s="583"/>
      <c r="AL85" s="583"/>
      <c r="AM85" s="583"/>
      <c r="AN85" s="583"/>
      <c r="AO85" s="583"/>
      <c r="AP85" s="583"/>
      <c r="AQ85" s="583"/>
      <c r="AR85" s="678" t="s">
        <v>471</v>
      </c>
      <c r="AS85" s="678"/>
      <c r="AT85" s="678"/>
      <c r="AU85" s="678"/>
      <c r="AV85" s="678"/>
      <c r="AW85" s="678"/>
      <c r="AX85" s="678"/>
      <c r="AY85" s="678"/>
      <c r="AZ85" s="678"/>
      <c r="BA85" s="678"/>
      <c r="BB85" s="678"/>
      <c r="BC85" s="678"/>
      <c r="BD85" s="678"/>
      <c r="BE85" s="678"/>
      <c r="BF85" s="678"/>
      <c r="BG85" s="678"/>
      <c r="BH85" s="678"/>
      <c r="BI85" s="678"/>
      <c r="BJ85" s="678"/>
      <c r="BK85" s="678"/>
      <c r="BL85" s="678"/>
      <c r="BM85" s="678"/>
      <c r="BN85" s="678"/>
      <c r="BO85" s="678"/>
      <c r="BP85" s="678"/>
      <c r="BQ85" s="678"/>
      <c r="BV85" s="305" t="s">
        <v>12</v>
      </c>
      <c r="BW85" s="305" t="s">
        <v>376</v>
      </c>
      <c r="BX85" s="305" t="s">
        <v>13</v>
      </c>
      <c r="BY85" s="305" t="s">
        <v>922</v>
      </c>
    </row>
    <row r="86" spans="1:69" ht="77.25" customHeight="1">
      <c r="A86" s="672"/>
      <c r="B86" s="673"/>
      <c r="C86" s="673"/>
      <c r="D86" s="673"/>
      <c r="E86" s="673"/>
      <c r="F86" s="673"/>
      <c r="G86" s="673"/>
      <c r="H86" s="673"/>
      <c r="I86" s="674"/>
      <c r="J86" s="679" t="s">
        <v>526</v>
      </c>
      <c r="K86" s="601"/>
      <c r="L86" s="601"/>
      <c r="M86" s="680" t="s">
        <v>401</v>
      </c>
      <c r="N86" s="601"/>
      <c r="O86" s="601"/>
      <c r="P86" s="601"/>
      <c r="Q86" s="601"/>
      <c r="R86" s="583"/>
      <c r="S86" s="583"/>
      <c r="T86" s="583"/>
      <c r="U86" s="583"/>
      <c r="V86" s="583"/>
      <c r="W86" s="583"/>
      <c r="X86" s="583"/>
      <c r="Y86" s="583"/>
      <c r="Z86" s="583"/>
      <c r="AA86" s="583"/>
      <c r="AB86" s="583"/>
      <c r="AC86" s="583"/>
      <c r="AD86" s="583"/>
      <c r="AE86" s="583"/>
      <c r="AF86" s="583"/>
      <c r="AG86" s="583"/>
      <c r="AH86" s="583"/>
      <c r="AI86" s="583"/>
      <c r="AJ86" s="583"/>
      <c r="AK86" s="583"/>
      <c r="AL86" s="583"/>
      <c r="AM86" s="583"/>
      <c r="AN86" s="583"/>
      <c r="AO86" s="583"/>
      <c r="AP86" s="583"/>
      <c r="AQ86" s="583"/>
      <c r="AR86" s="678" t="s">
        <v>471</v>
      </c>
      <c r="AS86" s="678"/>
      <c r="AT86" s="678"/>
      <c r="AU86" s="678"/>
      <c r="AV86" s="678"/>
      <c r="AW86" s="678"/>
      <c r="AX86" s="678"/>
      <c r="AY86" s="678"/>
      <c r="AZ86" s="678"/>
      <c r="BA86" s="678"/>
      <c r="BB86" s="678"/>
      <c r="BC86" s="678"/>
      <c r="BD86" s="678"/>
      <c r="BE86" s="678"/>
      <c r="BF86" s="678"/>
      <c r="BG86" s="678"/>
      <c r="BH86" s="678"/>
      <c r="BI86" s="678"/>
      <c r="BJ86" s="678"/>
      <c r="BK86" s="678"/>
      <c r="BL86" s="678"/>
      <c r="BM86" s="678"/>
      <c r="BN86" s="678"/>
      <c r="BO86" s="678"/>
      <c r="BP86" s="678"/>
      <c r="BQ86" s="678"/>
    </row>
    <row r="87" spans="1:69" ht="71.25" customHeight="1">
      <c r="A87" s="672"/>
      <c r="B87" s="673"/>
      <c r="C87" s="673"/>
      <c r="D87" s="673"/>
      <c r="E87" s="673"/>
      <c r="F87" s="673"/>
      <c r="G87" s="673"/>
      <c r="H87" s="673"/>
      <c r="I87" s="674"/>
      <c r="J87" s="679"/>
      <c r="K87" s="601"/>
      <c r="L87" s="601"/>
      <c r="M87" s="647" t="s">
        <v>537</v>
      </c>
      <c r="N87" s="647"/>
      <c r="O87" s="647"/>
      <c r="P87" s="647"/>
      <c r="Q87" s="647"/>
      <c r="R87" s="583"/>
      <c r="S87" s="583"/>
      <c r="T87" s="583"/>
      <c r="U87" s="583"/>
      <c r="V87" s="583"/>
      <c r="W87" s="583"/>
      <c r="X87" s="583"/>
      <c r="Y87" s="583"/>
      <c r="Z87" s="583"/>
      <c r="AA87" s="583"/>
      <c r="AB87" s="583"/>
      <c r="AC87" s="583"/>
      <c r="AD87" s="583"/>
      <c r="AE87" s="583"/>
      <c r="AF87" s="583"/>
      <c r="AG87" s="583"/>
      <c r="AH87" s="583"/>
      <c r="AI87" s="583"/>
      <c r="AJ87" s="583"/>
      <c r="AK87" s="583"/>
      <c r="AL87" s="583"/>
      <c r="AM87" s="583"/>
      <c r="AN87" s="583"/>
      <c r="AO87" s="583"/>
      <c r="AP87" s="583"/>
      <c r="AQ87" s="583"/>
      <c r="AR87" s="606" t="s">
        <v>851</v>
      </c>
      <c r="AS87" s="607"/>
      <c r="AT87" s="607"/>
      <c r="AU87" s="607"/>
      <c r="AV87" s="607"/>
      <c r="AW87" s="607"/>
      <c r="AX87" s="607"/>
      <c r="AY87" s="607"/>
      <c r="AZ87" s="607"/>
      <c r="BA87" s="607"/>
      <c r="BB87" s="607"/>
      <c r="BC87" s="607"/>
      <c r="BD87" s="607"/>
      <c r="BE87" s="607"/>
      <c r="BF87" s="607"/>
      <c r="BG87" s="607"/>
      <c r="BH87" s="607"/>
      <c r="BI87" s="607"/>
      <c r="BJ87" s="607"/>
      <c r="BK87" s="607"/>
      <c r="BL87" s="607"/>
      <c r="BM87" s="607"/>
      <c r="BN87" s="607"/>
      <c r="BO87" s="607"/>
      <c r="BP87" s="607"/>
      <c r="BQ87" s="608"/>
    </row>
    <row r="88" spans="1:69" ht="71.25" customHeight="1">
      <c r="A88" s="675"/>
      <c r="B88" s="676"/>
      <c r="C88" s="676"/>
      <c r="D88" s="676"/>
      <c r="E88" s="676"/>
      <c r="F88" s="676"/>
      <c r="G88" s="676"/>
      <c r="H88" s="676"/>
      <c r="I88" s="677"/>
      <c r="J88" s="679"/>
      <c r="K88" s="601"/>
      <c r="L88" s="601"/>
      <c r="M88" s="647" t="s">
        <v>540</v>
      </c>
      <c r="N88" s="647"/>
      <c r="O88" s="647"/>
      <c r="P88" s="647"/>
      <c r="Q88" s="647"/>
      <c r="R88" s="583"/>
      <c r="S88" s="583"/>
      <c r="T88" s="583"/>
      <c r="U88" s="583"/>
      <c r="V88" s="583"/>
      <c r="W88" s="583"/>
      <c r="X88" s="583"/>
      <c r="Y88" s="583"/>
      <c r="Z88" s="583"/>
      <c r="AA88" s="583"/>
      <c r="AB88" s="583"/>
      <c r="AC88" s="583"/>
      <c r="AD88" s="583"/>
      <c r="AE88" s="583"/>
      <c r="AF88" s="583"/>
      <c r="AG88" s="583"/>
      <c r="AH88" s="583"/>
      <c r="AI88" s="583"/>
      <c r="AJ88" s="583"/>
      <c r="AK88" s="583"/>
      <c r="AL88" s="583"/>
      <c r="AM88" s="583"/>
      <c r="AN88" s="583"/>
      <c r="AO88" s="583"/>
      <c r="AP88" s="583"/>
      <c r="AQ88" s="583"/>
      <c r="AR88" s="606" t="s">
        <v>474</v>
      </c>
      <c r="AS88" s="607"/>
      <c r="AT88" s="607"/>
      <c r="AU88" s="607"/>
      <c r="AV88" s="607"/>
      <c r="AW88" s="607"/>
      <c r="AX88" s="607"/>
      <c r="AY88" s="607"/>
      <c r="AZ88" s="607"/>
      <c r="BA88" s="607"/>
      <c r="BB88" s="607"/>
      <c r="BC88" s="607"/>
      <c r="BD88" s="607"/>
      <c r="BE88" s="607"/>
      <c r="BF88" s="607"/>
      <c r="BG88" s="607"/>
      <c r="BH88" s="607"/>
      <c r="BI88" s="607"/>
      <c r="BJ88" s="607"/>
      <c r="BK88" s="607"/>
      <c r="BL88" s="607"/>
      <c r="BM88" s="607"/>
      <c r="BN88" s="607"/>
      <c r="BO88" s="607"/>
      <c r="BP88" s="607"/>
      <c r="BQ88" s="608"/>
    </row>
    <row r="89" spans="73:75" ht="17.25" customHeight="1" hidden="1">
      <c r="BU89" s="4"/>
      <c r="BV89" s="23"/>
      <c r="BW89" s="4"/>
    </row>
    <row r="90" spans="1:76" s="39" customFormat="1" ht="31.5" customHeight="1">
      <c r="A90" s="701" t="s">
        <v>547</v>
      </c>
      <c r="B90" s="702"/>
      <c r="C90" s="702"/>
      <c r="D90" s="702"/>
      <c r="E90" s="702"/>
      <c r="F90" s="702"/>
      <c r="G90" s="702"/>
      <c r="H90" s="702"/>
      <c r="I90" s="702"/>
      <c r="J90" s="702"/>
      <c r="K90" s="702"/>
      <c r="L90" s="702"/>
      <c r="M90" s="702"/>
      <c r="N90" s="702"/>
      <c r="O90" s="702"/>
      <c r="P90" s="702"/>
      <c r="Q90" s="702"/>
      <c r="R90" s="702"/>
      <c r="S90" s="702"/>
      <c r="T90" s="702"/>
      <c r="U90" s="702"/>
      <c r="V90" s="702"/>
      <c r="W90" s="702"/>
      <c r="X90" s="702"/>
      <c r="Y90" s="702"/>
      <c r="Z90" s="702"/>
      <c r="AA90" s="702"/>
      <c r="AB90" s="702"/>
      <c r="AC90" s="702"/>
      <c r="AD90" s="702"/>
      <c r="AE90" s="702"/>
      <c r="AF90" s="702"/>
      <c r="AG90" s="702"/>
      <c r="AH90" s="702"/>
      <c r="AI90" s="702"/>
      <c r="AJ90" s="702"/>
      <c r="AK90" s="702"/>
      <c r="AL90" s="702"/>
      <c r="AM90" s="702"/>
      <c r="AN90" s="702"/>
      <c r="AO90" s="702"/>
      <c r="AP90" s="702"/>
      <c r="AQ90" s="702"/>
      <c r="AR90" s="702"/>
      <c r="AS90" s="702"/>
      <c r="AT90" s="702"/>
      <c r="AU90" s="702"/>
      <c r="AV90" s="702"/>
      <c r="AW90" s="702"/>
      <c r="AX90" s="702"/>
      <c r="AY90" s="702"/>
      <c r="AZ90" s="702"/>
      <c r="BA90" s="702"/>
      <c r="BB90" s="702"/>
      <c r="BC90" s="702"/>
      <c r="BD90" s="702"/>
      <c r="BE90" s="702"/>
      <c r="BF90" s="702"/>
      <c r="BG90" s="702"/>
      <c r="BH90" s="702"/>
      <c r="BI90" s="702"/>
      <c r="BJ90" s="702"/>
      <c r="BK90" s="702"/>
      <c r="BL90" s="702"/>
      <c r="BM90" s="702"/>
      <c r="BN90" s="702"/>
      <c r="BO90" s="702"/>
      <c r="BP90" s="702"/>
      <c r="BQ90" s="703"/>
      <c r="BX90" s="39" t="b">
        <f>AND(BX91=2,BX92=2,BX93=2,BX94=2)</f>
        <v>1</v>
      </c>
    </row>
    <row r="91" spans="1:77" s="7" customFormat="1" ht="125.25" customHeight="1">
      <c r="A91" s="651" t="s">
        <v>547</v>
      </c>
      <c r="B91" s="652"/>
      <c r="C91" s="652"/>
      <c r="D91" s="652"/>
      <c r="E91" s="652"/>
      <c r="F91" s="652"/>
      <c r="G91" s="652"/>
      <c r="H91" s="652"/>
      <c r="I91" s="652"/>
      <c r="J91" s="652"/>
      <c r="K91" s="652"/>
      <c r="L91" s="652"/>
      <c r="M91" s="652"/>
      <c r="N91" s="652"/>
      <c r="O91" s="652"/>
      <c r="P91" s="652"/>
      <c r="Q91" s="653"/>
      <c r="R91" s="660"/>
      <c r="S91" s="661"/>
      <c r="T91" s="661"/>
      <c r="U91" s="661"/>
      <c r="V91" s="661"/>
      <c r="W91" s="661"/>
      <c r="X91" s="661"/>
      <c r="Y91" s="661"/>
      <c r="Z91" s="661"/>
      <c r="AA91" s="661"/>
      <c r="AB91" s="661"/>
      <c r="AC91" s="661"/>
      <c r="AD91" s="661"/>
      <c r="AE91" s="661"/>
      <c r="AF91" s="661"/>
      <c r="AG91" s="661"/>
      <c r="AH91" s="661"/>
      <c r="AI91" s="661"/>
      <c r="AJ91" s="661"/>
      <c r="AK91" s="661"/>
      <c r="AL91" s="661"/>
      <c r="AM91" s="661"/>
      <c r="AN91" s="661"/>
      <c r="AO91" s="661"/>
      <c r="AP91" s="661"/>
      <c r="AQ91" s="661"/>
      <c r="AR91" s="661"/>
      <c r="AS91" s="661"/>
      <c r="AT91" s="661"/>
      <c r="AU91" s="661"/>
      <c r="AV91" s="661"/>
      <c r="AW91" s="661"/>
      <c r="AX91" s="661"/>
      <c r="AY91" s="661"/>
      <c r="AZ91" s="661"/>
      <c r="BA91" s="661"/>
      <c r="BB91" s="661"/>
      <c r="BC91" s="661"/>
      <c r="BD91" s="661"/>
      <c r="BE91" s="661"/>
      <c r="BF91" s="661"/>
      <c r="BG91" s="661"/>
      <c r="BH91" s="661"/>
      <c r="BI91" s="661"/>
      <c r="BJ91" s="661"/>
      <c r="BK91" s="661"/>
      <c r="BL91" s="661"/>
      <c r="BM91" s="661"/>
      <c r="BN91" s="661"/>
      <c r="BO91" s="661"/>
      <c r="BP91" s="661"/>
      <c r="BQ91" s="662"/>
      <c r="BV91" s="315" t="s">
        <v>923</v>
      </c>
      <c r="BW91" s="315" t="s">
        <v>376</v>
      </c>
      <c r="BX91" s="315">
        <f>BX31</f>
        <v>2</v>
      </c>
      <c r="BY91" s="7" t="s">
        <v>924</v>
      </c>
    </row>
    <row r="92" spans="1:77" s="7" customFormat="1" ht="125.25" customHeight="1">
      <c r="A92" s="654"/>
      <c r="B92" s="655"/>
      <c r="C92" s="655"/>
      <c r="D92" s="655"/>
      <c r="E92" s="655"/>
      <c r="F92" s="655"/>
      <c r="G92" s="655"/>
      <c r="H92" s="655"/>
      <c r="I92" s="655"/>
      <c r="J92" s="655"/>
      <c r="K92" s="655"/>
      <c r="L92" s="655"/>
      <c r="M92" s="655"/>
      <c r="N92" s="655"/>
      <c r="O92" s="655"/>
      <c r="P92" s="655"/>
      <c r="Q92" s="656"/>
      <c r="R92" s="663"/>
      <c r="S92" s="664"/>
      <c r="T92" s="664"/>
      <c r="U92" s="664"/>
      <c r="V92" s="664"/>
      <c r="W92" s="664"/>
      <c r="X92" s="664"/>
      <c r="Y92" s="664"/>
      <c r="Z92" s="664"/>
      <c r="AA92" s="664"/>
      <c r="AB92" s="664"/>
      <c r="AC92" s="664"/>
      <c r="AD92" s="664"/>
      <c r="AE92" s="664"/>
      <c r="AF92" s="664"/>
      <c r="AG92" s="664"/>
      <c r="AH92" s="664"/>
      <c r="AI92" s="664"/>
      <c r="AJ92" s="664"/>
      <c r="AK92" s="664"/>
      <c r="AL92" s="664"/>
      <c r="AM92" s="664"/>
      <c r="AN92" s="664"/>
      <c r="AO92" s="664"/>
      <c r="AP92" s="664"/>
      <c r="AQ92" s="664"/>
      <c r="AR92" s="664"/>
      <c r="AS92" s="664"/>
      <c r="AT92" s="664"/>
      <c r="AU92" s="664"/>
      <c r="AV92" s="664"/>
      <c r="AW92" s="664"/>
      <c r="AX92" s="664"/>
      <c r="AY92" s="664"/>
      <c r="AZ92" s="664"/>
      <c r="BA92" s="664"/>
      <c r="BB92" s="664"/>
      <c r="BC92" s="664"/>
      <c r="BD92" s="664"/>
      <c r="BE92" s="664"/>
      <c r="BF92" s="664"/>
      <c r="BG92" s="664"/>
      <c r="BH92" s="664"/>
      <c r="BI92" s="664"/>
      <c r="BJ92" s="664"/>
      <c r="BK92" s="664"/>
      <c r="BL92" s="664"/>
      <c r="BM92" s="664"/>
      <c r="BN92" s="664"/>
      <c r="BO92" s="664"/>
      <c r="BP92" s="664"/>
      <c r="BQ92" s="665"/>
      <c r="BX92" s="315">
        <f>'付加サービス情報'!BX11</f>
        <v>2</v>
      </c>
      <c r="BY92" s="7" t="s">
        <v>925</v>
      </c>
    </row>
    <row r="93" spans="1:77" s="7" customFormat="1" ht="125.25" customHeight="1">
      <c r="A93" s="657"/>
      <c r="B93" s="658"/>
      <c r="C93" s="658"/>
      <c r="D93" s="658"/>
      <c r="E93" s="658"/>
      <c r="F93" s="658"/>
      <c r="G93" s="658"/>
      <c r="H93" s="658"/>
      <c r="I93" s="658"/>
      <c r="J93" s="658"/>
      <c r="K93" s="658"/>
      <c r="L93" s="658"/>
      <c r="M93" s="658"/>
      <c r="N93" s="658"/>
      <c r="O93" s="658"/>
      <c r="P93" s="658"/>
      <c r="Q93" s="659"/>
      <c r="R93" s="666"/>
      <c r="S93" s="667"/>
      <c r="T93" s="667"/>
      <c r="U93" s="667"/>
      <c r="V93" s="667"/>
      <c r="W93" s="667"/>
      <c r="X93" s="667"/>
      <c r="Y93" s="667"/>
      <c r="Z93" s="667"/>
      <c r="AA93" s="667"/>
      <c r="AB93" s="667"/>
      <c r="AC93" s="667"/>
      <c r="AD93" s="667"/>
      <c r="AE93" s="667"/>
      <c r="AF93" s="667"/>
      <c r="AG93" s="667"/>
      <c r="AH93" s="667"/>
      <c r="AI93" s="667"/>
      <c r="AJ93" s="667"/>
      <c r="AK93" s="667"/>
      <c r="AL93" s="667"/>
      <c r="AM93" s="667"/>
      <c r="AN93" s="667"/>
      <c r="AO93" s="667"/>
      <c r="AP93" s="667"/>
      <c r="AQ93" s="667"/>
      <c r="AR93" s="667"/>
      <c r="AS93" s="667"/>
      <c r="AT93" s="667"/>
      <c r="AU93" s="667"/>
      <c r="AV93" s="667"/>
      <c r="AW93" s="667"/>
      <c r="AX93" s="667"/>
      <c r="AY93" s="667"/>
      <c r="AZ93" s="667"/>
      <c r="BA93" s="667"/>
      <c r="BB93" s="667"/>
      <c r="BC93" s="667"/>
      <c r="BD93" s="667"/>
      <c r="BE93" s="667"/>
      <c r="BF93" s="667"/>
      <c r="BG93" s="667"/>
      <c r="BH93" s="667"/>
      <c r="BI93" s="667"/>
      <c r="BJ93" s="667"/>
      <c r="BK93" s="667"/>
      <c r="BL93" s="667"/>
      <c r="BM93" s="667"/>
      <c r="BN93" s="667"/>
      <c r="BO93" s="667"/>
      <c r="BP93" s="667"/>
      <c r="BQ93" s="668"/>
      <c r="BX93" s="315">
        <f>'OCNメールアカウント情報・PageON情報'!BX20</f>
        <v>2</v>
      </c>
      <c r="BY93" s="7" t="s">
        <v>926</v>
      </c>
    </row>
    <row r="94" spans="1:77" s="35" customFormat="1" ht="14.25" customHeight="1">
      <c r="A94" s="101"/>
      <c r="B94" s="30"/>
      <c r="C94" s="30"/>
      <c r="D94" s="30"/>
      <c r="E94" s="30"/>
      <c r="F94" s="30"/>
      <c r="G94" s="30"/>
      <c r="H94" s="30"/>
      <c r="I94" s="30"/>
      <c r="J94" s="30"/>
      <c r="K94" s="30"/>
      <c r="L94" s="30"/>
      <c r="M94" s="30"/>
      <c r="N94" s="30"/>
      <c r="O94" s="30"/>
      <c r="P94" s="30"/>
      <c r="Q94" s="30"/>
      <c r="R94" s="31"/>
      <c r="S94" s="31"/>
      <c r="T94" s="31"/>
      <c r="AI94" s="31"/>
      <c r="AJ94" s="31"/>
      <c r="AK94" s="31"/>
      <c r="AL94" s="31"/>
      <c r="AM94" s="31"/>
      <c r="AN94" s="32"/>
      <c r="AO94" s="32"/>
      <c r="AP94" s="32"/>
      <c r="AQ94" s="32"/>
      <c r="AR94" s="33"/>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1"/>
      <c r="BX94" s="314">
        <f>BX38</f>
        <v>2</v>
      </c>
      <c r="BY94" s="35" t="s">
        <v>927</v>
      </c>
    </row>
    <row r="95" spans="1:69" ht="32.25" customHeight="1">
      <c r="A95" s="644" t="s">
        <v>512</v>
      </c>
      <c r="B95" s="645"/>
      <c r="C95" s="645"/>
      <c r="D95" s="645"/>
      <c r="E95" s="645"/>
      <c r="F95" s="645"/>
      <c r="G95" s="645"/>
      <c r="H95" s="645"/>
      <c r="I95" s="645"/>
      <c r="J95" s="645"/>
      <c r="K95" s="645"/>
      <c r="L95" s="645"/>
      <c r="M95" s="645"/>
      <c r="N95" s="645"/>
      <c r="O95" s="645"/>
      <c r="P95" s="645"/>
      <c r="Q95" s="645"/>
      <c r="R95" s="645"/>
      <c r="S95" s="645"/>
      <c r="T95" s="645"/>
      <c r="U95" s="645"/>
      <c r="V95" s="645"/>
      <c r="W95" s="645"/>
      <c r="X95" s="645"/>
      <c r="Y95" s="645"/>
      <c r="Z95" s="645"/>
      <c r="AA95" s="645"/>
      <c r="AB95" s="645"/>
      <c r="AC95" s="645"/>
      <c r="AD95" s="645"/>
      <c r="AE95" s="645"/>
      <c r="AF95" s="645"/>
      <c r="AG95" s="645"/>
      <c r="AH95" s="645"/>
      <c r="AI95" s="645"/>
      <c r="AJ95" s="645"/>
      <c r="AK95" s="645"/>
      <c r="AL95" s="645"/>
      <c r="AM95" s="645"/>
      <c r="AN95" s="645"/>
      <c r="AO95" s="645"/>
      <c r="AP95" s="645"/>
      <c r="AQ95" s="645"/>
      <c r="AR95" s="645"/>
      <c r="AS95" s="645"/>
      <c r="AT95" s="645"/>
      <c r="AU95" s="645"/>
      <c r="AV95" s="645"/>
      <c r="AW95" s="645"/>
      <c r="AX95" s="645"/>
      <c r="AY95" s="645"/>
      <c r="AZ95" s="645"/>
      <c r="BA95" s="645"/>
      <c r="BB95" s="645"/>
      <c r="BC95" s="645"/>
      <c r="BD95" s="645"/>
      <c r="BE95" s="645"/>
      <c r="BF95" s="645"/>
      <c r="BG95" s="645"/>
      <c r="BH95" s="645"/>
      <c r="BI95" s="645"/>
      <c r="BJ95" s="645"/>
      <c r="BK95" s="645"/>
      <c r="BL95" s="645"/>
      <c r="BM95" s="645"/>
      <c r="BN95" s="645"/>
      <c r="BO95" s="645"/>
      <c r="BP95" s="645"/>
      <c r="BQ95" s="646"/>
    </row>
    <row r="96" spans="1:69" s="5" customFormat="1" ht="66" customHeight="1">
      <c r="A96" s="621" t="s">
        <v>542</v>
      </c>
      <c r="B96" s="622"/>
      <c r="C96" s="622"/>
      <c r="D96" s="622"/>
      <c r="E96" s="622"/>
      <c r="F96" s="622"/>
      <c r="G96" s="622"/>
      <c r="H96" s="622"/>
      <c r="I96" s="622"/>
      <c r="J96" s="622"/>
      <c r="K96" s="622"/>
      <c r="L96" s="622"/>
      <c r="M96" s="622"/>
      <c r="N96" s="622"/>
      <c r="O96" s="622"/>
      <c r="P96" s="622"/>
      <c r="Q96" s="623"/>
      <c r="R96" s="788"/>
      <c r="S96" s="789"/>
      <c r="T96" s="789"/>
      <c r="U96" s="789"/>
      <c r="V96" s="789"/>
      <c r="W96" s="789"/>
      <c r="X96" s="789"/>
      <c r="Y96" s="789"/>
      <c r="Z96" s="790"/>
      <c r="AA96" s="691" t="s">
        <v>405</v>
      </c>
      <c r="AB96" s="692"/>
      <c r="AC96" s="692"/>
      <c r="AD96" s="692"/>
      <c r="AE96" s="692"/>
      <c r="AF96" s="692"/>
      <c r="AG96" s="692"/>
      <c r="AH96" s="693"/>
      <c r="AI96" s="791"/>
      <c r="AJ96" s="792"/>
      <c r="AK96" s="792"/>
      <c r="AL96" s="792"/>
      <c r="AM96" s="792"/>
      <c r="AN96" s="792"/>
      <c r="AO96" s="792"/>
      <c r="AP96" s="792"/>
      <c r="AQ96" s="793"/>
      <c r="AR96" s="803" t="s">
        <v>513</v>
      </c>
      <c r="AS96" s="804"/>
      <c r="AT96" s="804"/>
      <c r="AU96" s="804"/>
      <c r="AV96" s="804"/>
      <c r="AW96" s="804"/>
      <c r="AX96" s="804"/>
      <c r="AY96" s="804"/>
      <c r="AZ96" s="804"/>
      <c r="BA96" s="804"/>
      <c r="BB96" s="804"/>
      <c r="BC96" s="804"/>
      <c r="BD96" s="804"/>
      <c r="BE96" s="804"/>
      <c r="BF96" s="804"/>
      <c r="BG96" s="804"/>
      <c r="BH96" s="804"/>
      <c r="BI96" s="804"/>
      <c r="BJ96" s="804"/>
      <c r="BK96" s="804"/>
      <c r="BL96" s="804"/>
      <c r="BM96" s="804"/>
      <c r="BN96" s="804"/>
      <c r="BO96" s="804"/>
      <c r="BP96" s="804"/>
      <c r="BQ96" s="805"/>
    </row>
    <row r="97" spans="1:69" s="5" customFormat="1" ht="66" customHeight="1">
      <c r="A97" s="794" t="s">
        <v>748</v>
      </c>
      <c r="B97" s="795"/>
      <c r="C97" s="795"/>
      <c r="D97" s="795"/>
      <c r="E97" s="795"/>
      <c r="F97" s="795"/>
      <c r="G97" s="795"/>
      <c r="H97" s="795"/>
      <c r="I97" s="795"/>
      <c r="J97" s="795"/>
      <c r="K97" s="795"/>
      <c r="L97" s="795"/>
      <c r="M97" s="795"/>
      <c r="N97" s="795"/>
      <c r="O97" s="795"/>
      <c r="P97" s="795"/>
      <c r="Q97" s="796"/>
      <c r="R97" s="615"/>
      <c r="S97" s="616"/>
      <c r="T97" s="616"/>
      <c r="U97" s="616"/>
      <c r="V97" s="616"/>
      <c r="W97" s="616"/>
      <c r="X97" s="616"/>
      <c r="Y97" s="616"/>
      <c r="Z97" s="617"/>
      <c r="AA97" s="595" t="s">
        <v>399</v>
      </c>
      <c r="AB97" s="692"/>
      <c r="AC97" s="692"/>
      <c r="AD97" s="692"/>
      <c r="AE97" s="692"/>
      <c r="AF97" s="692"/>
      <c r="AG97" s="692"/>
      <c r="AH97" s="693"/>
      <c r="AI97" s="615"/>
      <c r="AJ97" s="616"/>
      <c r="AK97" s="616"/>
      <c r="AL97" s="616"/>
      <c r="AM97" s="616"/>
      <c r="AN97" s="616"/>
      <c r="AO97" s="616"/>
      <c r="AP97" s="616"/>
      <c r="AQ97" s="617"/>
      <c r="AR97" s="577" t="s">
        <v>861</v>
      </c>
      <c r="AS97" s="704"/>
      <c r="AT97" s="704"/>
      <c r="AU97" s="704"/>
      <c r="AV97" s="704"/>
      <c r="AW97" s="704"/>
      <c r="AX97" s="704"/>
      <c r="AY97" s="704"/>
      <c r="AZ97" s="704"/>
      <c r="BA97" s="704"/>
      <c r="BB97" s="704"/>
      <c r="BC97" s="704"/>
      <c r="BD97" s="704"/>
      <c r="BE97" s="704"/>
      <c r="BF97" s="704"/>
      <c r="BG97" s="704"/>
      <c r="BH97" s="704"/>
      <c r="BI97" s="704"/>
      <c r="BJ97" s="704"/>
      <c r="BK97" s="704"/>
      <c r="BL97" s="704"/>
      <c r="BM97" s="704"/>
      <c r="BN97" s="704"/>
      <c r="BO97" s="704"/>
      <c r="BP97" s="704"/>
      <c r="BQ97" s="705"/>
    </row>
    <row r="98" spans="1:69" s="5" customFormat="1" ht="66.75" customHeight="1">
      <c r="A98" s="683" t="s">
        <v>536</v>
      </c>
      <c r="B98" s="684"/>
      <c r="C98" s="684"/>
      <c r="D98" s="684"/>
      <c r="E98" s="684"/>
      <c r="F98" s="684"/>
      <c r="G98" s="684"/>
      <c r="H98" s="684"/>
      <c r="I98" s="684"/>
      <c r="J98" s="684"/>
      <c r="K98" s="684"/>
      <c r="L98" s="684"/>
      <c r="M98" s="684"/>
      <c r="N98" s="684"/>
      <c r="O98" s="684"/>
      <c r="P98" s="684"/>
      <c r="Q98" s="679"/>
      <c r="R98" s="682"/>
      <c r="S98" s="682"/>
      <c r="T98" s="682"/>
      <c r="U98" s="682"/>
      <c r="V98" s="682"/>
      <c r="W98" s="682"/>
      <c r="X98" s="682"/>
      <c r="Y98" s="682"/>
      <c r="Z98" s="682"/>
      <c r="AA98" s="682"/>
      <c r="AB98" s="682"/>
      <c r="AC98" s="682"/>
      <c r="AD98" s="682"/>
      <c r="AE98" s="682"/>
      <c r="AF98" s="682"/>
      <c r="AG98" s="682"/>
      <c r="AH98" s="682"/>
      <c r="AI98" s="682"/>
      <c r="AJ98" s="682"/>
      <c r="AK98" s="682"/>
      <c r="AL98" s="682"/>
      <c r="AM98" s="682"/>
      <c r="AN98" s="682"/>
      <c r="AO98" s="682"/>
      <c r="AP98" s="682"/>
      <c r="AQ98" s="682"/>
      <c r="AR98" s="606" t="s">
        <v>515</v>
      </c>
      <c r="AS98" s="607"/>
      <c r="AT98" s="607"/>
      <c r="AU98" s="607"/>
      <c r="AV98" s="607"/>
      <c r="AW98" s="607"/>
      <c r="AX98" s="607"/>
      <c r="AY98" s="607"/>
      <c r="AZ98" s="607"/>
      <c r="BA98" s="607"/>
      <c r="BB98" s="607"/>
      <c r="BC98" s="607"/>
      <c r="BD98" s="607"/>
      <c r="BE98" s="607"/>
      <c r="BF98" s="607"/>
      <c r="BG98" s="607"/>
      <c r="BH98" s="607"/>
      <c r="BI98" s="607"/>
      <c r="BJ98" s="607"/>
      <c r="BK98" s="607"/>
      <c r="BL98" s="607"/>
      <c r="BM98" s="607"/>
      <c r="BN98" s="607"/>
      <c r="BO98" s="607"/>
      <c r="BP98" s="607"/>
      <c r="BQ98" s="608"/>
    </row>
    <row r="99" spans="1:69" s="5" customFormat="1" ht="46.5" customHeight="1">
      <c r="A99" s="691" t="s">
        <v>508</v>
      </c>
      <c r="B99" s="692"/>
      <c r="C99" s="692"/>
      <c r="D99" s="692"/>
      <c r="E99" s="692"/>
      <c r="F99" s="692"/>
      <c r="G99" s="692"/>
      <c r="H99" s="692"/>
      <c r="I99" s="692"/>
      <c r="J99" s="692"/>
      <c r="K99" s="692"/>
      <c r="L99" s="692"/>
      <c r="M99" s="692"/>
      <c r="N99" s="692"/>
      <c r="O99" s="692"/>
      <c r="P99" s="692"/>
      <c r="Q99" s="693"/>
      <c r="R99" s="694"/>
      <c r="S99" s="694"/>
      <c r="T99" s="694"/>
      <c r="U99" s="694"/>
      <c r="V99" s="694"/>
      <c r="W99" s="694"/>
      <c r="X99" s="694"/>
      <c r="Y99" s="694"/>
      <c r="Z99" s="694"/>
      <c r="AA99" s="694"/>
      <c r="AB99" s="694"/>
      <c r="AC99" s="694"/>
      <c r="AD99" s="694"/>
      <c r="AE99" s="694"/>
      <c r="AF99" s="694"/>
      <c r="AG99" s="694"/>
      <c r="AH99" s="694"/>
      <c r="AI99" s="694"/>
      <c r="AJ99" s="694"/>
      <c r="AK99" s="694"/>
      <c r="AL99" s="694"/>
      <c r="AM99" s="694"/>
      <c r="AN99" s="694"/>
      <c r="AO99" s="694"/>
      <c r="AP99" s="694"/>
      <c r="AQ99" s="694"/>
      <c r="AR99" s="587" t="s">
        <v>509</v>
      </c>
      <c r="AS99" s="587"/>
      <c r="AT99" s="587"/>
      <c r="AU99" s="587"/>
      <c r="AV99" s="587"/>
      <c r="AW99" s="587"/>
      <c r="AX99" s="587"/>
      <c r="AY99" s="587"/>
      <c r="AZ99" s="587"/>
      <c r="BA99" s="587"/>
      <c r="BB99" s="587"/>
      <c r="BC99" s="587"/>
      <c r="BD99" s="587"/>
      <c r="BE99" s="587"/>
      <c r="BF99" s="587"/>
      <c r="BG99" s="587"/>
      <c r="BH99" s="587"/>
      <c r="BI99" s="587"/>
      <c r="BJ99" s="587"/>
      <c r="BK99" s="587"/>
      <c r="BL99" s="587"/>
      <c r="BM99" s="587"/>
      <c r="BN99" s="587"/>
      <c r="BO99" s="587"/>
      <c r="BP99" s="587"/>
      <c r="BQ99" s="587"/>
    </row>
    <row r="100" spans="1:70" ht="22.5" customHeight="1">
      <c r="A100" s="103"/>
      <c r="B100" s="8"/>
      <c r="C100" s="8"/>
      <c r="D100" s="8"/>
      <c r="E100" s="8"/>
      <c r="F100" s="8"/>
      <c r="G100" s="8"/>
      <c r="H100" s="8"/>
      <c r="I100" s="8"/>
      <c r="J100" s="8"/>
      <c r="K100" s="8"/>
      <c r="L100" s="8"/>
      <c r="M100" s="8"/>
      <c r="N100" s="8"/>
      <c r="O100" s="8"/>
      <c r="P100" s="8"/>
      <c r="Q100" s="8"/>
      <c r="R100" s="12"/>
      <c r="S100" s="12"/>
      <c r="T100" s="12"/>
      <c r="U100" s="12"/>
      <c r="V100" s="12"/>
      <c r="W100" s="12"/>
      <c r="X100" s="12"/>
      <c r="Y100" s="12"/>
      <c r="Z100" s="9"/>
      <c r="AA100" s="9"/>
      <c r="AB100" s="9"/>
      <c r="AC100" s="9"/>
      <c r="AD100" s="9"/>
      <c r="AE100" s="9"/>
      <c r="AF100" s="9"/>
      <c r="AG100" s="9"/>
      <c r="AH100" s="9"/>
      <c r="AI100" s="9"/>
      <c r="AJ100" s="12"/>
      <c r="AK100" s="12"/>
      <c r="AL100" s="12"/>
      <c r="AM100" s="12"/>
      <c r="AN100" s="12"/>
      <c r="AO100" s="12"/>
      <c r="AP100" s="12"/>
      <c r="AQ100" s="12"/>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3"/>
    </row>
    <row r="101" spans="1:70" ht="60" customHeight="1">
      <c r="A101" s="582" t="s">
        <v>518</v>
      </c>
      <c r="B101" s="582"/>
      <c r="C101" s="582"/>
      <c r="D101" s="582"/>
      <c r="E101" s="582"/>
      <c r="F101" s="582"/>
      <c r="G101" s="582"/>
      <c r="H101" s="582"/>
      <c r="I101" s="582"/>
      <c r="J101" s="588" t="s">
        <v>565</v>
      </c>
      <c r="K101" s="588"/>
      <c r="L101" s="588"/>
      <c r="M101" s="588"/>
      <c r="N101" s="588"/>
      <c r="O101" s="588"/>
      <c r="P101" s="588"/>
      <c r="Q101" s="588"/>
      <c r="R101" s="632" t="s">
        <v>976</v>
      </c>
      <c r="S101" s="633"/>
      <c r="T101" s="633"/>
      <c r="U101" s="633"/>
      <c r="V101" s="633"/>
      <c r="W101" s="633"/>
      <c r="X101" s="633"/>
      <c r="Y101" s="633"/>
      <c r="Z101" s="633"/>
      <c r="AA101" s="633"/>
      <c r="AB101" s="633"/>
      <c r="AC101" s="633"/>
      <c r="AD101" s="633"/>
      <c r="AE101" s="633"/>
      <c r="AF101" s="633"/>
      <c r="AG101" s="633"/>
      <c r="AH101" s="633"/>
      <c r="AI101" s="633"/>
      <c r="AJ101" s="582" t="s">
        <v>519</v>
      </c>
      <c r="AK101" s="582"/>
      <c r="AL101" s="582"/>
      <c r="AM101" s="582"/>
      <c r="AN101" s="582"/>
      <c r="AO101" s="582"/>
      <c r="AP101" s="582"/>
      <c r="AQ101" s="582"/>
      <c r="AR101" s="688"/>
      <c r="AS101" s="689"/>
      <c r="AT101" s="689"/>
      <c r="AU101" s="689"/>
      <c r="AV101" s="689"/>
      <c r="AW101" s="689"/>
      <c r="AX101" s="689"/>
      <c r="AY101" s="690"/>
      <c r="AZ101" s="648"/>
      <c r="BA101" s="649"/>
      <c r="BB101" s="649"/>
      <c r="BC101" s="649"/>
      <c r="BD101" s="649"/>
      <c r="BE101" s="649"/>
      <c r="BF101" s="649"/>
      <c r="BG101" s="649"/>
      <c r="BH101" s="649"/>
      <c r="BI101" s="649"/>
      <c r="BJ101" s="649"/>
      <c r="BK101" s="649"/>
      <c r="BL101" s="649"/>
      <c r="BM101" s="649"/>
      <c r="BN101" s="649"/>
      <c r="BO101" s="649"/>
      <c r="BP101" s="649"/>
      <c r="BQ101" s="650"/>
      <c r="BR101" s="13"/>
    </row>
    <row r="102" spans="1:70" ht="60" customHeight="1">
      <c r="A102" s="582"/>
      <c r="B102" s="582"/>
      <c r="C102" s="582"/>
      <c r="D102" s="582"/>
      <c r="E102" s="582"/>
      <c r="F102" s="582"/>
      <c r="G102" s="582"/>
      <c r="H102" s="582"/>
      <c r="I102" s="582"/>
      <c r="J102" s="588" t="s">
        <v>850</v>
      </c>
      <c r="K102" s="588"/>
      <c r="L102" s="588"/>
      <c r="M102" s="588"/>
      <c r="N102" s="588"/>
      <c r="O102" s="588"/>
      <c r="P102" s="588"/>
      <c r="Q102" s="588"/>
      <c r="R102" s="624" t="s">
        <v>970</v>
      </c>
      <c r="S102" s="625"/>
      <c r="T102" s="625"/>
      <c r="U102" s="625"/>
      <c r="V102" s="625"/>
      <c r="W102" s="625"/>
      <c r="X102" s="625"/>
      <c r="Y102" s="625"/>
      <c r="Z102" s="625"/>
      <c r="AA102" s="625"/>
      <c r="AB102" s="625"/>
      <c r="AC102" s="625"/>
      <c r="AD102" s="625"/>
      <c r="AE102" s="625"/>
      <c r="AF102" s="625"/>
      <c r="AG102" s="625"/>
      <c r="AH102" s="625"/>
      <c r="AI102" s="625"/>
      <c r="AJ102" s="582"/>
      <c r="AK102" s="582"/>
      <c r="AL102" s="582"/>
      <c r="AM102" s="582"/>
      <c r="AN102" s="582"/>
      <c r="AO102" s="582"/>
      <c r="AP102" s="582"/>
      <c r="AQ102" s="582"/>
      <c r="AR102" s="688"/>
      <c r="AS102" s="689"/>
      <c r="AT102" s="689"/>
      <c r="AU102" s="689"/>
      <c r="AV102" s="689"/>
      <c r="AW102" s="689"/>
      <c r="AX102" s="689"/>
      <c r="AY102" s="690"/>
      <c r="AZ102" s="648"/>
      <c r="BA102" s="649"/>
      <c r="BB102" s="649"/>
      <c r="BC102" s="649"/>
      <c r="BD102" s="649"/>
      <c r="BE102" s="649"/>
      <c r="BF102" s="649"/>
      <c r="BG102" s="649"/>
      <c r="BH102" s="649"/>
      <c r="BI102" s="649"/>
      <c r="BJ102" s="649"/>
      <c r="BK102" s="649"/>
      <c r="BL102" s="649"/>
      <c r="BM102" s="649"/>
      <c r="BN102" s="649"/>
      <c r="BO102" s="649"/>
      <c r="BP102" s="649"/>
      <c r="BQ102" s="650"/>
      <c r="BR102" s="13"/>
    </row>
    <row r="103" spans="1:77" ht="60" customHeight="1">
      <c r="A103" s="582"/>
      <c r="B103" s="582"/>
      <c r="C103" s="582"/>
      <c r="D103" s="582"/>
      <c r="E103" s="582"/>
      <c r="F103" s="582"/>
      <c r="G103" s="582"/>
      <c r="H103" s="582"/>
      <c r="I103" s="582"/>
      <c r="J103" s="588" t="s">
        <v>521</v>
      </c>
      <c r="K103" s="588"/>
      <c r="L103" s="588"/>
      <c r="M103" s="588"/>
      <c r="N103" s="588"/>
      <c r="O103" s="588"/>
      <c r="P103" s="588"/>
      <c r="Q103" s="588"/>
      <c r="R103" s="624" t="s">
        <v>971</v>
      </c>
      <c r="S103" s="625"/>
      <c r="T103" s="625"/>
      <c r="U103" s="625"/>
      <c r="V103" s="625"/>
      <c r="W103" s="625"/>
      <c r="X103" s="625"/>
      <c r="Y103" s="625"/>
      <c r="Z103" s="625"/>
      <c r="AA103" s="625"/>
      <c r="AB103" s="625"/>
      <c r="AC103" s="625"/>
      <c r="AD103" s="625"/>
      <c r="AE103" s="625"/>
      <c r="AF103" s="625"/>
      <c r="AG103" s="625"/>
      <c r="AH103" s="625"/>
      <c r="AI103" s="625"/>
      <c r="AJ103" s="582"/>
      <c r="AK103" s="582"/>
      <c r="AL103" s="582"/>
      <c r="AM103" s="582"/>
      <c r="AN103" s="582"/>
      <c r="AO103" s="582"/>
      <c r="AP103" s="582"/>
      <c r="AQ103" s="582"/>
      <c r="AR103" s="628" t="s">
        <v>521</v>
      </c>
      <c r="AS103" s="629"/>
      <c r="AT103" s="629"/>
      <c r="AU103" s="629"/>
      <c r="AV103" s="629"/>
      <c r="AW103" s="629"/>
      <c r="AX103" s="629"/>
      <c r="AY103" s="630"/>
      <c r="AZ103" s="685"/>
      <c r="BA103" s="686"/>
      <c r="BB103" s="686"/>
      <c r="BC103" s="686"/>
      <c r="BD103" s="686"/>
      <c r="BE103" s="686"/>
      <c r="BF103" s="686"/>
      <c r="BG103" s="686"/>
      <c r="BH103" s="686"/>
      <c r="BI103" s="686"/>
      <c r="BJ103" s="686"/>
      <c r="BK103" s="686"/>
      <c r="BL103" s="686"/>
      <c r="BM103" s="686"/>
      <c r="BN103" s="686"/>
      <c r="BO103" s="686"/>
      <c r="BP103" s="686"/>
      <c r="BQ103" s="687"/>
      <c r="BR103" s="13"/>
      <c r="BX103" s="4"/>
      <c r="BY103" s="4"/>
    </row>
    <row r="104" spans="1:77" ht="60" customHeight="1">
      <c r="A104" s="582"/>
      <c r="B104" s="582"/>
      <c r="C104" s="582"/>
      <c r="D104" s="582"/>
      <c r="E104" s="582"/>
      <c r="F104" s="582"/>
      <c r="G104" s="582"/>
      <c r="H104" s="582"/>
      <c r="I104" s="582"/>
      <c r="J104" s="588" t="s">
        <v>514</v>
      </c>
      <c r="K104" s="588"/>
      <c r="L104" s="588"/>
      <c r="M104" s="588"/>
      <c r="N104" s="588"/>
      <c r="O104" s="588"/>
      <c r="P104" s="588"/>
      <c r="Q104" s="588"/>
      <c r="R104" s="624"/>
      <c r="S104" s="625"/>
      <c r="T104" s="625"/>
      <c r="U104" s="625"/>
      <c r="V104" s="625"/>
      <c r="W104" s="625"/>
      <c r="X104" s="625"/>
      <c r="Y104" s="625"/>
      <c r="Z104" s="625"/>
      <c r="AA104" s="625"/>
      <c r="AB104" s="625"/>
      <c r="AC104" s="625"/>
      <c r="AD104" s="625"/>
      <c r="AE104" s="625"/>
      <c r="AF104" s="625"/>
      <c r="AG104" s="625"/>
      <c r="AH104" s="625"/>
      <c r="AI104" s="625"/>
      <c r="AJ104" s="582"/>
      <c r="AK104" s="582"/>
      <c r="AL104" s="582"/>
      <c r="AM104" s="582"/>
      <c r="AN104" s="582"/>
      <c r="AO104" s="582"/>
      <c r="AP104" s="582"/>
      <c r="AQ104" s="582"/>
      <c r="AR104" s="628" t="s">
        <v>520</v>
      </c>
      <c r="AS104" s="629"/>
      <c r="AT104" s="629"/>
      <c r="AU104" s="629"/>
      <c r="AV104" s="629"/>
      <c r="AW104" s="629"/>
      <c r="AX104" s="629"/>
      <c r="AY104" s="630"/>
      <c r="AZ104" s="685"/>
      <c r="BA104" s="686"/>
      <c r="BB104" s="686"/>
      <c r="BC104" s="686"/>
      <c r="BD104" s="686"/>
      <c r="BE104" s="686"/>
      <c r="BF104" s="686"/>
      <c r="BG104" s="686"/>
      <c r="BH104" s="686"/>
      <c r="BI104" s="686"/>
      <c r="BJ104" s="686"/>
      <c r="BK104" s="686"/>
      <c r="BL104" s="686"/>
      <c r="BM104" s="686"/>
      <c r="BN104" s="686"/>
      <c r="BO104" s="686"/>
      <c r="BP104" s="686"/>
      <c r="BQ104" s="687"/>
      <c r="BR104" s="14"/>
      <c r="BX104" s="23"/>
      <c r="BY104" s="4"/>
    </row>
    <row r="105" spans="1:77" ht="60" customHeight="1">
      <c r="A105" s="582"/>
      <c r="B105" s="582"/>
      <c r="C105" s="582"/>
      <c r="D105" s="582"/>
      <c r="E105" s="582"/>
      <c r="F105" s="582"/>
      <c r="G105" s="582"/>
      <c r="H105" s="582"/>
      <c r="I105" s="582"/>
      <c r="J105" s="640" t="s">
        <v>566</v>
      </c>
      <c r="K105" s="640"/>
      <c r="L105" s="640"/>
      <c r="M105" s="640"/>
      <c r="N105" s="640"/>
      <c r="O105" s="640"/>
      <c r="P105" s="640"/>
      <c r="Q105" s="640"/>
      <c r="R105" s="632"/>
      <c r="S105" s="633"/>
      <c r="T105" s="633"/>
      <c r="U105" s="633"/>
      <c r="V105" s="633"/>
      <c r="W105" s="633"/>
      <c r="X105" s="633"/>
      <c r="Y105" s="633"/>
      <c r="Z105" s="633"/>
      <c r="AA105" s="633"/>
      <c r="AB105" s="633"/>
      <c r="AC105" s="633"/>
      <c r="AD105" s="633"/>
      <c r="AE105" s="633"/>
      <c r="AF105" s="633"/>
      <c r="AG105" s="633"/>
      <c r="AH105" s="633"/>
      <c r="AI105" s="633"/>
      <c r="AJ105" s="582"/>
      <c r="AK105" s="582"/>
      <c r="AL105" s="582"/>
      <c r="AM105" s="582"/>
      <c r="AN105" s="582"/>
      <c r="AO105" s="582"/>
      <c r="AP105" s="582"/>
      <c r="AQ105" s="582"/>
      <c r="AR105" s="628"/>
      <c r="AS105" s="629"/>
      <c r="AT105" s="629"/>
      <c r="AU105" s="629"/>
      <c r="AV105" s="629"/>
      <c r="AW105" s="629"/>
      <c r="AX105" s="629"/>
      <c r="AY105" s="630"/>
      <c r="AZ105" s="648"/>
      <c r="BA105" s="649"/>
      <c r="BB105" s="649"/>
      <c r="BC105" s="649"/>
      <c r="BD105" s="649"/>
      <c r="BE105" s="649"/>
      <c r="BF105" s="649"/>
      <c r="BG105" s="649"/>
      <c r="BH105" s="649"/>
      <c r="BI105" s="649"/>
      <c r="BJ105" s="649"/>
      <c r="BK105" s="649"/>
      <c r="BL105" s="649"/>
      <c r="BM105" s="649"/>
      <c r="BN105" s="649"/>
      <c r="BO105" s="649"/>
      <c r="BP105" s="649"/>
      <c r="BQ105" s="650"/>
      <c r="BX105" s="23"/>
      <c r="BY105" s="4"/>
    </row>
    <row r="106" spans="1:77" ht="60" customHeight="1">
      <c r="A106" s="582"/>
      <c r="B106" s="582"/>
      <c r="C106" s="582"/>
      <c r="D106" s="582"/>
      <c r="E106" s="582"/>
      <c r="F106" s="582"/>
      <c r="G106" s="582"/>
      <c r="H106" s="582"/>
      <c r="I106" s="582"/>
      <c r="J106" s="588" t="s">
        <v>522</v>
      </c>
      <c r="K106" s="588"/>
      <c r="L106" s="588"/>
      <c r="M106" s="588"/>
      <c r="N106" s="588"/>
      <c r="O106" s="588"/>
      <c r="P106" s="588"/>
      <c r="Q106" s="588"/>
      <c r="R106" s="632" t="s">
        <v>972</v>
      </c>
      <c r="S106" s="633"/>
      <c r="T106" s="633"/>
      <c r="U106" s="633"/>
      <c r="V106" s="633"/>
      <c r="W106" s="633"/>
      <c r="X106" s="633"/>
      <c r="Y106" s="633"/>
      <c r="Z106" s="633"/>
      <c r="AA106" s="633"/>
      <c r="AB106" s="633"/>
      <c r="AC106" s="633"/>
      <c r="AD106" s="633"/>
      <c r="AE106" s="633"/>
      <c r="AF106" s="633"/>
      <c r="AG106" s="633"/>
      <c r="AH106" s="633"/>
      <c r="AI106" s="633"/>
      <c r="AJ106" s="582"/>
      <c r="AK106" s="582"/>
      <c r="AL106" s="582"/>
      <c r="AM106" s="582"/>
      <c r="AN106" s="582"/>
      <c r="AO106" s="582"/>
      <c r="AP106" s="582"/>
      <c r="AQ106" s="582"/>
      <c r="AR106" s="628" t="s">
        <v>522</v>
      </c>
      <c r="AS106" s="629"/>
      <c r="AT106" s="629"/>
      <c r="AU106" s="629"/>
      <c r="AV106" s="629"/>
      <c r="AW106" s="629"/>
      <c r="AX106" s="629"/>
      <c r="AY106" s="630"/>
      <c r="AZ106" s="685" t="s">
        <v>972</v>
      </c>
      <c r="BA106" s="686"/>
      <c r="BB106" s="686"/>
      <c r="BC106" s="686"/>
      <c r="BD106" s="686"/>
      <c r="BE106" s="686"/>
      <c r="BF106" s="686"/>
      <c r="BG106" s="686"/>
      <c r="BH106" s="686"/>
      <c r="BI106" s="686"/>
      <c r="BJ106" s="686"/>
      <c r="BK106" s="686"/>
      <c r="BL106" s="686"/>
      <c r="BM106" s="686"/>
      <c r="BN106" s="686"/>
      <c r="BO106" s="686"/>
      <c r="BP106" s="686"/>
      <c r="BQ106" s="687"/>
      <c r="BX106" s="23"/>
      <c r="BY106" s="4"/>
    </row>
    <row r="107" spans="1:77" ht="60" customHeight="1">
      <c r="A107" s="582"/>
      <c r="B107" s="582"/>
      <c r="C107" s="582"/>
      <c r="D107" s="582"/>
      <c r="E107" s="582"/>
      <c r="F107" s="582"/>
      <c r="G107" s="582"/>
      <c r="H107" s="582"/>
      <c r="I107" s="582"/>
      <c r="J107" s="640" t="s">
        <v>525</v>
      </c>
      <c r="K107" s="640"/>
      <c r="L107" s="640"/>
      <c r="M107" s="640"/>
      <c r="N107" s="640"/>
      <c r="O107" s="640"/>
      <c r="P107" s="640"/>
      <c r="Q107" s="640"/>
      <c r="R107" s="632" t="s">
        <v>973</v>
      </c>
      <c r="S107" s="633"/>
      <c r="T107" s="633"/>
      <c r="U107" s="633"/>
      <c r="V107" s="633"/>
      <c r="W107" s="633"/>
      <c r="X107" s="633"/>
      <c r="Y107" s="633"/>
      <c r="Z107" s="633"/>
      <c r="AA107" s="633"/>
      <c r="AB107" s="633"/>
      <c r="AC107" s="633"/>
      <c r="AD107" s="633"/>
      <c r="AE107" s="633"/>
      <c r="AF107" s="633"/>
      <c r="AG107" s="633"/>
      <c r="AH107" s="633"/>
      <c r="AI107" s="633"/>
      <c r="AJ107" s="582"/>
      <c r="AK107" s="582"/>
      <c r="AL107" s="582"/>
      <c r="AM107" s="582"/>
      <c r="AN107" s="582"/>
      <c r="AO107" s="582"/>
      <c r="AP107" s="582"/>
      <c r="AQ107" s="582"/>
      <c r="AR107" s="641" t="s">
        <v>523</v>
      </c>
      <c r="AS107" s="642"/>
      <c r="AT107" s="642"/>
      <c r="AU107" s="642"/>
      <c r="AV107" s="642"/>
      <c r="AW107" s="642"/>
      <c r="AX107" s="642"/>
      <c r="AY107" s="643"/>
      <c r="AZ107" s="685" t="s">
        <v>974</v>
      </c>
      <c r="BA107" s="686"/>
      <c r="BB107" s="686"/>
      <c r="BC107" s="686"/>
      <c r="BD107" s="686"/>
      <c r="BE107" s="686"/>
      <c r="BF107" s="686"/>
      <c r="BG107" s="686"/>
      <c r="BH107" s="686"/>
      <c r="BI107" s="686"/>
      <c r="BJ107" s="686"/>
      <c r="BK107" s="686"/>
      <c r="BL107" s="686"/>
      <c r="BM107" s="686"/>
      <c r="BN107" s="686"/>
      <c r="BO107" s="686"/>
      <c r="BP107" s="686"/>
      <c r="BQ107" s="687"/>
      <c r="BX107" s="23"/>
      <c r="BY107" s="4"/>
    </row>
    <row r="108" spans="1:77" ht="157.5" customHeight="1">
      <c r="A108" s="582"/>
      <c r="B108" s="582"/>
      <c r="C108" s="582"/>
      <c r="D108" s="582"/>
      <c r="E108" s="582"/>
      <c r="F108" s="582"/>
      <c r="G108" s="582"/>
      <c r="H108" s="582"/>
      <c r="I108" s="582"/>
      <c r="J108" s="588" t="s">
        <v>648</v>
      </c>
      <c r="K108" s="588"/>
      <c r="L108" s="588"/>
      <c r="M108" s="588"/>
      <c r="N108" s="588"/>
      <c r="O108" s="588"/>
      <c r="P108" s="588"/>
      <c r="Q108" s="588"/>
      <c r="R108" s="626"/>
      <c r="S108" s="627"/>
      <c r="T108" s="627"/>
      <c r="U108" s="627"/>
      <c r="V108" s="627"/>
      <c r="W108" s="627"/>
      <c r="X108" s="627"/>
      <c r="Y108" s="627"/>
      <c r="Z108" s="627"/>
      <c r="AA108" s="627"/>
      <c r="AB108" s="627"/>
      <c r="AC108" s="627"/>
      <c r="AD108" s="627"/>
      <c r="AE108" s="627"/>
      <c r="AF108" s="627"/>
      <c r="AG108" s="627"/>
      <c r="AH108" s="627"/>
      <c r="AI108" s="627"/>
      <c r="AJ108" s="582"/>
      <c r="AK108" s="582"/>
      <c r="AL108" s="582"/>
      <c r="AM108" s="582"/>
      <c r="AN108" s="582"/>
      <c r="AO108" s="582"/>
      <c r="AP108" s="582"/>
      <c r="AQ108" s="582"/>
      <c r="AR108" s="628" t="s">
        <v>524</v>
      </c>
      <c r="AS108" s="629"/>
      <c r="AT108" s="629"/>
      <c r="AU108" s="629"/>
      <c r="AV108" s="629"/>
      <c r="AW108" s="629"/>
      <c r="AX108" s="629"/>
      <c r="AY108" s="630"/>
      <c r="AZ108" s="685"/>
      <c r="BA108" s="686"/>
      <c r="BB108" s="686"/>
      <c r="BC108" s="686"/>
      <c r="BD108" s="686"/>
      <c r="BE108" s="686"/>
      <c r="BF108" s="686"/>
      <c r="BG108" s="686"/>
      <c r="BH108" s="686"/>
      <c r="BI108" s="686"/>
      <c r="BJ108" s="686"/>
      <c r="BK108" s="686"/>
      <c r="BL108" s="686"/>
      <c r="BM108" s="686"/>
      <c r="BN108" s="686"/>
      <c r="BO108" s="686"/>
      <c r="BP108" s="686"/>
      <c r="BQ108" s="687"/>
      <c r="BX108" s="23"/>
      <c r="BY108" s="4"/>
    </row>
    <row r="109" spans="1:70" s="35" customFormat="1" ht="20.25" customHeight="1">
      <c r="A109" s="101"/>
      <c r="B109" s="30"/>
      <c r="C109" s="30"/>
      <c r="D109" s="30"/>
      <c r="E109" s="30"/>
      <c r="F109" s="30"/>
      <c r="G109" s="30"/>
      <c r="H109" s="30"/>
      <c r="I109" s="30"/>
      <c r="J109" s="30"/>
      <c r="K109" s="30"/>
      <c r="L109" s="30"/>
      <c r="M109" s="30"/>
      <c r="N109" s="30"/>
      <c r="O109" s="30"/>
      <c r="P109" s="30"/>
      <c r="Q109" s="30"/>
      <c r="R109" s="31"/>
      <c r="S109" s="31"/>
      <c r="T109" s="31"/>
      <c r="AI109" s="31"/>
      <c r="AJ109" s="31"/>
      <c r="AK109" s="31"/>
      <c r="AL109" s="31"/>
      <c r="AM109" s="31"/>
      <c r="AN109" s="32"/>
      <c r="AO109" s="32"/>
      <c r="AP109" s="32"/>
      <c r="AQ109" s="32"/>
      <c r="AR109" s="33"/>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11"/>
    </row>
    <row r="110" spans="1:80" s="5" customFormat="1" ht="39.75" customHeight="1">
      <c r="A110" s="644" t="s">
        <v>545</v>
      </c>
      <c r="B110" s="645"/>
      <c r="C110" s="645"/>
      <c r="D110" s="645"/>
      <c r="E110" s="645"/>
      <c r="F110" s="645"/>
      <c r="G110" s="645"/>
      <c r="H110" s="645"/>
      <c r="I110" s="645"/>
      <c r="J110" s="645"/>
      <c r="K110" s="645"/>
      <c r="L110" s="645"/>
      <c r="M110" s="645"/>
      <c r="N110" s="645"/>
      <c r="O110" s="645"/>
      <c r="P110" s="645"/>
      <c r="Q110" s="645"/>
      <c r="R110" s="645"/>
      <c r="S110" s="645"/>
      <c r="T110" s="645"/>
      <c r="U110" s="645"/>
      <c r="V110" s="645"/>
      <c r="W110" s="645"/>
      <c r="X110" s="645"/>
      <c r="Y110" s="645"/>
      <c r="Z110" s="645"/>
      <c r="AA110" s="645"/>
      <c r="AB110" s="645"/>
      <c r="AC110" s="645"/>
      <c r="AD110" s="645"/>
      <c r="AE110" s="645"/>
      <c r="AF110" s="645"/>
      <c r="AG110" s="645"/>
      <c r="AH110" s="645"/>
      <c r="AI110" s="645"/>
      <c r="AJ110" s="645"/>
      <c r="AK110" s="645"/>
      <c r="AL110" s="645"/>
      <c r="AM110" s="645"/>
      <c r="AN110" s="645"/>
      <c r="AO110" s="645"/>
      <c r="AP110" s="645"/>
      <c r="AQ110" s="645"/>
      <c r="AR110" s="645"/>
      <c r="AS110" s="645"/>
      <c r="AT110" s="645"/>
      <c r="AU110" s="645"/>
      <c r="AV110" s="645"/>
      <c r="AW110" s="645"/>
      <c r="AX110" s="645"/>
      <c r="AY110" s="645"/>
      <c r="AZ110" s="645"/>
      <c r="BA110" s="645"/>
      <c r="BB110" s="645"/>
      <c r="BC110" s="645"/>
      <c r="BD110" s="645"/>
      <c r="BE110" s="645"/>
      <c r="BF110" s="645"/>
      <c r="BG110" s="645"/>
      <c r="BH110" s="645"/>
      <c r="BI110" s="645"/>
      <c r="BJ110" s="645"/>
      <c r="BK110" s="645"/>
      <c r="BL110" s="645"/>
      <c r="BM110" s="645"/>
      <c r="BN110" s="645"/>
      <c r="BO110" s="645"/>
      <c r="BP110" s="645"/>
      <c r="BQ110" s="646"/>
      <c r="BW110" s="1"/>
      <c r="BX110" s="4"/>
      <c r="BY110" s="4"/>
      <c r="BZ110" s="1"/>
      <c r="CA110" s="1"/>
      <c r="CB110" s="1"/>
    </row>
    <row r="111" spans="1:78" s="5" customFormat="1" ht="69.75" customHeight="1">
      <c r="A111" s="631" t="s">
        <v>831</v>
      </c>
      <c r="B111" s="578"/>
      <c r="C111" s="578"/>
      <c r="D111" s="578"/>
      <c r="E111" s="578"/>
      <c r="F111" s="578"/>
      <c r="G111" s="578"/>
      <c r="H111" s="578"/>
      <c r="I111" s="578"/>
      <c r="J111" s="578"/>
      <c r="K111" s="579"/>
      <c r="L111" s="637"/>
      <c r="M111" s="638"/>
      <c r="N111" s="638"/>
      <c r="O111" s="638"/>
      <c r="P111" s="638"/>
      <c r="Q111" s="638"/>
      <c r="R111" s="638"/>
      <c r="S111" s="638"/>
      <c r="T111" s="638"/>
      <c r="U111" s="638"/>
      <c r="V111" s="638"/>
      <c r="W111" s="639"/>
      <c r="X111" s="631" t="s">
        <v>546</v>
      </c>
      <c r="Y111" s="578"/>
      <c r="Z111" s="578"/>
      <c r="AA111" s="578"/>
      <c r="AB111" s="578"/>
      <c r="AC111" s="578"/>
      <c r="AD111" s="578"/>
      <c r="AE111" s="578"/>
      <c r="AF111" s="578"/>
      <c r="AG111" s="578"/>
      <c r="AH111" s="579"/>
      <c r="AI111" s="634"/>
      <c r="AJ111" s="635"/>
      <c r="AK111" s="635"/>
      <c r="AL111" s="635"/>
      <c r="AM111" s="635"/>
      <c r="AN111" s="635"/>
      <c r="AO111" s="635"/>
      <c r="AP111" s="635"/>
      <c r="AQ111" s="635"/>
      <c r="AR111" s="635"/>
      <c r="AS111" s="635"/>
      <c r="AT111" s="636"/>
      <c r="AU111" s="631" t="s">
        <v>548</v>
      </c>
      <c r="AV111" s="578"/>
      <c r="AW111" s="578"/>
      <c r="AX111" s="578"/>
      <c r="AY111" s="578"/>
      <c r="AZ111" s="578"/>
      <c r="BA111" s="578"/>
      <c r="BB111" s="578"/>
      <c r="BC111" s="578"/>
      <c r="BD111" s="578"/>
      <c r="BE111" s="579"/>
      <c r="BF111" s="618"/>
      <c r="BG111" s="619"/>
      <c r="BH111" s="619"/>
      <c r="BI111" s="619"/>
      <c r="BJ111" s="619"/>
      <c r="BK111" s="619"/>
      <c r="BL111" s="619"/>
      <c r="BM111" s="619"/>
      <c r="BN111" s="619"/>
      <c r="BO111" s="619"/>
      <c r="BP111" s="619"/>
      <c r="BQ111" s="620"/>
      <c r="BU111" s="1"/>
      <c r="BV111" s="1"/>
      <c r="BW111" s="1"/>
      <c r="BX111" s="1"/>
      <c r="BY111" s="1"/>
      <c r="BZ111" s="1"/>
    </row>
    <row r="112" spans="1:70" s="35" customFormat="1" ht="20.25" customHeight="1">
      <c r="A112" s="101"/>
      <c r="B112" s="30"/>
      <c r="C112" s="30"/>
      <c r="D112" s="30"/>
      <c r="E112" s="30"/>
      <c r="F112" s="30"/>
      <c r="G112" s="30"/>
      <c r="H112" s="30"/>
      <c r="I112" s="30"/>
      <c r="J112" s="30"/>
      <c r="K112" s="30"/>
      <c r="L112" s="30"/>
      <c r="M112" s="30"/>
      <c r="N112" s="30"/>
      <c r="O112" s="30"/>
      <c r="P112" s="30"/>
      <c r="Q112" s="30"/>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2"/>
      <c r="AO112" s="32"/>
      <c r="AP112" s="32"/>
      <c r="AQ112" s="32"/>
      <c r="AR112" s="33"/>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11"/>
    </row>
    <row r="113" spans="74:75" ht="54.75" customHeight="1">
      <c r="BV113" s="23"/>
      <c r="BW113" s="4"/>
    </row>
    <row r="114" spans="74:75" ht="54.75" customHeight="1" hidden="1">
      <c r="BV114" s="23"/>
      <c r="BW114" s="4"/>
    </row>
    <row r="115" spans="1:75" ht="31.5" customHeight="1" hidden="1">
      <c r="A115" s="118"/>
      <c r="B115" s="116"/>
      <c r="C115" s="116"/>
      <c r="D115" s="116"/>
      <c r="E115" s="116"/>
      <c r="F115" s="116"/>
      <c r="G115" s="116"/>
      <c r="H115" s="116"/>
      <c r="I115" s="117"/>
      <c r="J115" s="40" t="s">
        <v>765</v>
      </c>
      <c r="BV115" s="23"/>
      <c r="BW115" s="4"/>
    </row>
    <row r="116" spans="1:75" ht="12.75" customHeight="1" hidden="1">
      <c r="A116" s="56" t="s">
        <v>480</v>
      </c>
      <c r="BV116" s="23"/>
      <c r="BW116" s="4"/>
    </row>
    <row r="117" spans="1:75" ht="12.75" customHeight="1" hidden="1">
      <c r="A117" s="56" t="s">
        <v>506</v>
      </c>
      <c r="BV117" s="23"/>
      <c r="BW117" s="4"/>
    </row>
    <row r="118" spans="1:75" ht="12.75" customHeight="1" hidden="1">
      <c r="A118" s="56" t="s">
        <v>788</v>
      </c>
      <c r="BV118" s="23"/>
      <c r="BW118" s="4"/>
    </row>
    <row r="119" spans="1:75" ht="12.75" customHeight="1" hidden="1" thickBot="1">
      <c r="A119" s="56"/>
      <c r="BV119" s="23"/>
      <c r="BW119" s="4"/>
    </row>
    <row r="120" spans="1:75" ht="12.75" customHeight="1" hidden="1" thickBot="1">
      <c r="A120" s="55" t="s">
        <v>656</v>
      </c>
      <c r="R120" s="62" t="str">
        <f>CONCATENATE(R30,R31)</f>
        <v>IP1フレッツ 光ネクスト</v>
      </c>
      <c r="S120" s="63"/>
      <c r="T120" s="64"/>
      <c r="U120" s="64"/>
      <c r="V120" s="64"/>
      <c r="W120" s="64"/>
      <c r="X120" s="64"/>
      <c r="Y120" s="64"/>
      <c r="Z120" s="64"/>
      <c r="AA120" s="64"/>
      <c r="AB120" s="64"/>
      <c r="AC120" s="64"/>
      <c r="AD120" s="64"/>
      <c r="AE120" s="64"/>
      <c r="AF120" s="64"/>
      <c r="AG120" s="64"/>
      <c r="AH120" s="65"/>
      <c r="BV120" s="23"/>
      <c r="BW120" s="4"/>
    </row>
    <row r="121" spans="1:75" ht="12.75" customHeight="1" hidden="1" thickBot="1">
      <c r="A121" s="55" t="s">
        <v>789</v>
      </c>
      <c r="R121" s="59" t="str">
        <f>CONCATENATE(R30,R31,R32,R33)</f>
        <v>IP1フレッツ 光ネクストプライオ１０（NTT東日本）</v>
      </c>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1"/>
      <c r="BV121" s="23"/>
      <c r="BW121" s="4"/>
    </row>
    <row r="122" spans="1:75" ht="12.75" customHeight="1" hidden="1">
      <c r="A122" s="55" t="s">
        <v>790</v>
      </c>
      <c r="BV122" s="23"/>
      <c r="BW122" s="4"/>
    </row>
    <row r="123" spans="1:75" ht="12.75" customHeight="1" hidden="1">
      <c r="A123" s="56"/>
      <c r="R123" s="53" t="s">
        <v>76</v>
      </c>
      <c r="S123" s="53"/>
      <c r="Y123" s="40"/>
      <c r="BV123" s="23"/>
      <c r="BW123" s="4"/>
    </row>
    <row r="124" spans="1:75" ht="12.75" customHeight="1" hidden="1">
      <c r="A124" s="56" t="s">
        <v>791</v>
      </c>
      <c r="R124" s="53" t="s">
        <v>854</v>
      </c>
      <c r="S124" s="53"/>
      <c r="BV124" s="23"/>
      <c r="BW124" s="4"/>
    </row>
    <row r="125" spans="1:75" ht="12.75" customHeight="1" hidden="1">
      <c r="A125" s="104" t="s">
        <v>792</v>
      </c>
      <c r="BV125" s="23"/>
      <c r="BW125" s="4"/>
    </row>
    <row r="126" spans="1:75" ht="12.75" customHeight="1" hidden="1">
      <c r="A126" s="104" t="s">
        <v>73</v>
      </c>
      <c r="C126" s="16"/>
      <c r="BV126" s="23"/>
      <c r="BW126" s="4"/>
    </row>
    <row r="127" spans="1:75" ht="12.75" customHeight="1" hidden="1">
      <c r="A127" s="104" t="s">
        <v>824</v>
      </c>
      <c r="B127" s="104"/>
      <c r="D127" s="53"/>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U127" s="4"/>
      <c r="BV127" s="23"/>
      <c r="BW127" s="4"/>
    </row>
    <row r="128" spans="1:75" ht="12.75" customHeight="1" hidden="1">
      <c r="A128" s="104" t="s">
        <v>103</v>
      </c>
      <c r="D128" s="18"/>
      <c r="E128" s="18"/>
      <c r="F128" s="18"/>
      <c r="G128" s="18"/>
      <c r="H128" s="18"/>
      <c r="I128" s="18"/>
      <c r="J128" s="40"/>
      <c r="K128" s="40"/>
      <c r="L128" s="40"/>
      <c r="M128" s="40"/>
      <c r="N128" s="40"/>
      <c r="O128" s="40"/>
      <c r="P128" s="40"/>
      <c r="Q128" s="40"/>
      <c r="R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U128" s="4"/>
      <c r="BV128" s="23"/>
      <c r="BW128" s="4"/>
    </row>
    <row r="129" spans="1:75" ht="12.75" customHeight="1" hidden="1">
      <c r="A129" s="104" t="s">
        <v>658</v>
      </c>
      <c r="D129" s="18"/>
      <c r="E129" s="18"/>
      <c r="F129" s="18"/>
      <c r="G129" s="18"/>
      <c r="H129" s="18"/>
      <c r="I129" s="18"/>
      <c r="J129" s="40"/>
      <c r="K129" s="40"/>
      <c r="L129" s="40"/>
      <c r="M129" s="40"/>
      <c r="N129" s="40"/>
      <c r="O129" s="40"/>
      <c r="P129" s="40"/>
      <c r="Q129" s="40"/>
      <c r="R129" s="40"/>
      <c r="T129" s="40"/>
      <c r="U129" s="40"/>
      <c r="V129" s="40"/>
      <c r="X129" s="40"/>
      <c r="Y129" s="40"/>
      <c r="Z129" s="40"/>
      <c r="AA129" s="40"/>
      <c r="AB129" s="40"/>
      <c r="AC129" s="40"/>
      <c r="AD129" s="40"/>
      <c r="AF129" s="40"/>
      <c r="AG129" s="40"/>
      <c r="AH129" s="40"/>
      <c r="AI129" s="40"/>
      <c r="AJ129" s="40"/>
      <c r="AK129" s="40"/>
      <c r="AL129" s="40"/>
      <c r="AM129" s="40"/>
      <c r="AN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U129" s="4"/>
      <c r="BV129" s="4"/>
      <c r="BW129" s="4"/>
    </row>
    <row r="130" spans="1:75" s="18" customFormat="1" ht="12.75" customHeight="1" hidden="1">
      <c r="A130" s="104" t="s">
        <v>663</v>
      </c>
      <c r="J130" s="40"/>
      <c r="K130" s="40"/>
      <c r="L130" s="40"/>
      <c r="M130" s="40"/>
      <c r="N130" s="40"/>
      <c r="O130" s="40"/>
      <c r="P130" s="40"/>
      <c r="Q130" s="40"/>
      <c r="R130" s="40"/>
      <c r="S130" s="40"/>
      <c r="T130" s="40"/>
      <c r="U130" s="40"/>
      <c r="V130" s="40"/>
      <c r="X130" s="40"/>
      <c r="Y130" s="40"/>
      <c r="Z130" s="40"/>
      <c r="AA130" s="40"/>
      <c r="AB130" s="40"/>
      <c r="AC130" s="40"/>
      <c r="AD130" s="40"/>
      <c r="AF130" s="40"/>
      <c r="AG130" s="40"/>
      <c r="AH130" s="40"/>
      <c r="AI130" s="40"/>
      <c r="AJ130" s="40"/>
      <c r="AK130" s="40"/>
      <c r="AL130" s="40"/>
      <c r="AM130" s="40"/>
      <c r="AN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U130" s="41"/>
      <c r="BV130" s="41"/>
      <c r="BW130" s="41"/>
    </row>
    <row r="131" spans="1:75" s="18" customFormat="1" ht="12.75" customHeight="1" hidden="1">
      <c r="A131" s="104" t="s">
        <v>826</v>
      </c>
      <c r="J131" s="40"/>
      <c r="K131" s="40"/>
      <c r="L131" s="40"/>
      <c r="M131" s="40"/>
      <c r="N131" s="40"/>
      <c r="O131" s="40"/>
      <c r="P131" s="40"/>
      <c r="Q131" s="40"/>
      <c r="R131" s="40"/>
      <c r="S131" s="40"/>
      <c r="T131" s="40"/>
      <c r="U131" s="40"/>
      <c r="V131" s="40"/>
      <c r="X131" s="40"/>
      <c r="Y131" s="40"/>
      <c r="Z131" s="40"/>
      <c r="AA131" s="40"/>
      <c r="AB131" s="40"/>
      <c r="AC131" s="40"/>
      <c r="AD131" s="40"/>
      <c r="AF131" s="40"/>
      <c r="AG131" s="40"/>
      <c r="AH131" s="40"/>
      <c r="AI131" s="40"/>
      <c r="AJ131" s="40"/>
      <c r="AK131" s="40"/>
      <c r="AL131" s="40"/>
      <c r="AM131" s="40"/>
      <c r="AN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U131" s="41"/>
      <c r="BV131" s="41"/>
      <c r="BW131" s="41"/>
    </row>
    <row r="132" spans="1:75" s="18" customFormat="1" ht="12.75" customHeight="1" hidden="1">
      <c r="A132" s="104" t="s">
        <v>107</v>
      </c>
      <c r="J132" s="40"/>
      <c r="K132" s="40"/>
      <c r="L132" s="40"/>
      <c r="M132" s="40"/>
      <c r="N132" s="40"/>
      <c r="O132" s="40"/>
      <c r="P132" s="40"/>
      <c r="Q132" s="40"/>
      <c r="R132" s="40"/>
      <c r="S132" s="40"/>
      <c r="T132" s="40"/>
      <c r="U132" s="40"/>
      <c r="V132" s="40"/>
      <c r="X132" s="40"/>
      <c r="Y132" s="40"/>
      <c r="Z132" s="40"/>
      <c r="AA132" s="40"/>
      <c r="AB132" s="40"/>
      <c r="AC132" s="40"/>
      <c r="AD132" s="40"/>
      <c r="AF132" s="40"/>
      <c r="AG132" s="40"/>
      <c r="AH132" s="40"/>
      <c r="AI132" s="40"/>
      <c r="AJ132" s="40"/>
      <c r="AK132" s="40"/>
      <c r="AL132" s="40"/>
      <c r="AM132" s="40"/>
      <c r="AN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U132" s="41"/>
      <c r="BV132" s="41"/>
      <c r="BW132" s="41"/>
    </row>
    <row r="133" spans="1:75" s="18" customFormat="1" ht="12.75" customHeight="1" hidden="1">
      <c r="A133" s="56"/>
      <c r="J133" s="40"/>
      <c r="K133" s="40"/>
      <c r="L133" s="40"/>
      <c r="M133" s="40"/>
      <c r="N133" s="40"/>
      <c r="O133" s="40"/>
      <c r="P133" s="40"/>
      <c r="Q133" s="40"/>
      <c r="R133" s="40"/>
      <c r="S133" s="40"/>
      <c r="T133" s="40"/>
      <c r="U133" s="40"/>
      <c r="V133" s="40"/>
      <c r="X133" s="40"/>
      <c r="Y133" s="40"/>
      <c r="Z133" s="40"/>
      <c r="AA133" s="40"/>
      <c r="AB133" s="40"/>
      <c r="AC133" s="40"/>
      <c r="AD133" s="40"/>
      <c r="AF133" s="40"/>
      <c r="AG133" s="40"/>
      <c r="AH133" s="40"/>
      <c r="AI133" s="40"/>
      <c r="AJ133" s="40"/>
      <c r="AK133" s="40"/>
      <c r="AL133" s="40"/>
      <c r="AM133" s="40"/>
      <c r="AN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U133" s="41"/>
      <c r="BV133" s="41"/>
      <c r="BW133" s="41"/>
    </row>
    <row r="134" spans="1:75" s="18" customFormat="1" ht="12.75" customHeight="1" hidden="1">
      <c r="A134" s="56"/>
      <c r="J134" s="40"/>
      <c r="K134" s="40"/>
      <c r="L134" s="40"/>
      <c r="M134" s="40"/>
      <c r="N134" s="40"/>
      <c r="O134" s="49"/>
      <c r="P134" s="50"/>
      <c r="Q134" s="40"/>
      <c r="R134" s="40"/>
      <c r="S134" s="40"/>
      <c r="T134" s="40"/>
      <c r="U134" s="40"/>
      <c r="V134" s="40"/>
      <c r="X134" s="40"/>
      <c r="Y134" s="40"/>
      <c r="Z134" s="40"/>
      <c r="AA134" s="40"/>
      <c r="AB134" s="40"/>
      <c r="AC134" s="40"/>
      <c r="AD134" s="50"/>
      <c r="AF134" s="40"/>
      <c r="AG134" s="40"/>
      <c r="AH134" s="40"/>
      <c r="AI134" s="40"/>
      <c r="AJ134" s="40"/>
      <c r="AK134" s="40"/>
      <c r="AL134" s="40"/>
      <c r="AM134" s="40"/>
      <c r="AN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U134" s="41"/>
      <c r="BV134" s="41"/>
      <c r="BW134" s="41"/>
    </row>
    <row r="135" spans="1:75" s="18" customFormat="1" ht="18" customHeight="1" hidden="1">
      <c r="A135" s="56" t="s">
        <v>657</v>
      </c>
      <c r="J135" s="40"/>
      <c r="K135" s="40"/>
      <c r="L135" s="40"/>
      <c r="M135" s="40"/>
      <c r="N135" s="40"/>
      <c r="O135" s="50"/>
      <c r="P135" s="50"/>
      <c r="Q135" s="40"/>
      <c r="R135" s="40"/>
      <c r="S135" s="40"/>
      <c r="T135" s="40"/>
      <c r="U135" s="40"/>
      <c r="V135" s="40"/>
      <c r="X135" s="40"/>
      <c r="Y135" s="40"/>
      <c r="Z135" s="40"/>
      <c r="AA135" s="40"/>
      <c r="AB135" s="40"/>
      <c r="AC135" s="40"/>
      <c r="AD135" s="40"/>
      <c r="AG135" s="41"/>
      <c r="AH135" s="57"/>
      <c r="AI135" s="41"/>
      <c r="AN135" s="40"/>
      <c r="AO135" s="40"/>
      <c r="AP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U135" s="41"/>
      <c r="BV135" s="41"/>
      <c r="BW135" s="41"/>
    </row>
    <row r="136" spans="1:75" s="18" customFormat="1" ht="13.5" customHeight="1" hidden="1">
      <c r="A136" s="105" t="s">
        <v>793</v>
      </c>
      <c r="B136" s="67"/>
      <c r="C136" s="67"/>
      <c r="D136" s="67"/>
      <c r="E136" s="67"/>
      <c r="F136" s="67"/>
      <c r="G136" s="67"/>
      <c r="H136" s="67"/>
      <c r="I136" s="67"/>
      <c r="J136" s="67"/>
      <c r="K136" s="67"/>
      <c r="L136" s="67"/>
      <c r="M136" s="68"/>
      <c r="N136" s="71"/>
      <c r="O136" s="132" t="s">
        <v>357</v>
      </c>
      <c r="P136" s="70"/>
      <c r="Q136" s="67"/>
      <c r="R136" s="68"/>
      <c r="S136" s="68"/>
      <c r="T136" s="68"/>
      <c r="U136" s="68"/>
      <c r="V136" s="68"/>
      <c r="W136" s="67"/>
      <c r="X136" s="68"/>
      <c r="Y136" s="68"/>
      <c r="Z136" s="68"/>
      <c r="AA136" s="68"/>
      <c r="AB136" s="71"/>
      <c r="AC136" s="18" t="s">
        <v>204</v>
      </c>
      <c r="AD136" s="40"/>
      <c r="AE136" s="40"/>
      <c r="AG136" s="41"/>
      <c r="AH136" s="57"/>
      <c r="AI136" s="41"/>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U136" s="41"/>
      <c r="BV136" s="41"/>
      <c r="BW136" s="41"/>
    </row>
    <row r="137" spans="1:75" s="18" customFormat="1" ht="13.5" customHeight="1" hidden="1">
      <c r="A137" s="106" t="s">
        <v>793</v>
      </c>
      <c r="B137" s="41"/>
      <c r="C137" s="41"/>
      <c r="D137" s="41"/>
      <c r="E137" s="41"/>
      <c r="F137" s="41"/>
      <c r="G137" s="41"/>
      <c r="H137" s="41"/>
      <c r="I137" s="41"/>
      <c r="J137" s="41"/>
      <c r="K137" s="41"/>
      <c r="L137" s="41"/>
      <c r="M137" s="72"/>
      <c r="N137" s="73"/>
      <c r="O137" s="120" t="s">
        <v>664</v>
      </c>
      <c r="P137" s="72"/>
      <c r="Q137" s="41"/>
      <c r="R137" s="72"/>
      <c r="S137" s="72"/>
      <c r="T137" s="72"/>
      <c r="U137" s="72"/>
      <c r="V137" s="72"/>
      <c r="W137" s="41"/>
      <c r="X137" s="72"/>
      <c r="Y137" s="72"/>
      <c r="Z137" s="72"/>
      <c r="AA137" s="72"/>
      <c r="AB137" s="73"/>
      <c r="AD137" s="40"/>
      <c r="AE137" s="40"/>
      <c r="AG137" s="41"/>
      <c r="AH137" s="57"/>
      <c r="AI137" s="41"/>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U137" s="41"/>
      <c r="BV137" s="41"/>
      <c r="BW137" s="41"/>
    </row>
    <row r="138" spans="1:75" s="18" customFormat="1" ht="13.5" customHeight="1" hidden="1">
      <c r="A138" s="106" t="s">
        <v>793</v>
      </c>
      <c r="B138" s="41"/>
      <c r="C138" s="41"/>
      <c r="D138" s="41"/>
      <c r="E138" s="41"/>
      <c r="F138" s="41"/>
      <c r="G138" s="41"/>
      <c r="H138" s="41"/>
      <c r="I138" s="41"/>
      <c r="J138" s="41"/>
      <c r="K138" s="41"/>
      <c r="L138" s="41"/>
      <c r="M138" s="72"/>
      <c r="N138" s="73"/>
      <c r="O138" s="120" t="s">
        <v>665</v>
      </c>
      <c r="P138" s="72"/>
      <c r="Q138" s="41"/>
      <c r="R138" s="72"/>
      <c r="S138" s="72"/>
      <c r="T138" s="72"/>
      <c r="U138" s="72"/>
      <c r="V138" s="72"/>
      <c r="W138" s="41"/>
      <c r="X138" s="72"/>
      <c r="Y138" s="72"/>
      <c r="Z138" s="72"/>
      <c r="AA138" s="72"/>
      <c r="AB138" s="73"/>
      <c r="AD138" s="40"/>
      <c r="AE138" s="40"/>
      <c r="AG138" s="41"/>
      <c r="AH138" s="57"/>
      <c r="AI138" s="41"/>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U138" s="41"/>
      <c r="BV138" s="41"/>
      <c r="BW138" s="41"/>
    </row>
    <row r="139" spans="1:75" s="18" customFormat="1" ht="13.5" customHeight="1" hidden="1">
      <c r="A139" s="106" t="s">
        <v>793</v>
      </c>
      <c r="B139" s="41"/>
      <c r="C139" s="41"/>
      <c r="D139" s="41"/>
      <c r="E139" s="41"/>
      <c r="F139" s="41"/>
      <c r="G139" s="41"/>
      <c r="H139" s="41"/>
      <c r="I139" s="41"/>
      <c r="J139" s="41"/>
      <c r="K139" s="41"/>
      <c r="L139" s="41"/>
      <c r="M139" s="72"/>
      <c r="N139" s="73"/>
      <c r="O139" s="120" t="s">
        <v>666</v>
      </c>
      <c r="P139" s="72"/>
      <c r="Q139" s="41"/>
      <c r="R139" s="72"/>
      <c r="S139" s="72"/>
      <c r="T139" s="72"/>
      <c r="U139" s="72"/>
      <c r="V139" s="72"/>
      <c r="W139" s="41"/>
      <c r="X139" s="72"/>
      <c r="Y139" s="72"/>
      <c r="Z139" s="72"/>
      <c r="AA139" s="72"/>
      <c r="AB139" s="73"/>
      <c r="AD139" s="40"/>
      <c r="AE139" s="40"/>
      <c r="AG139" s="41"/>
      <c r="AH139" s="57"/>
      <c r="AI139" s="41"/>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U139" s="41"/>
      <c r="BV139" s="41"/>
      <c r="BW139" s="41"/>
    </row>
    <row r="140" spans="1:75" s="18" customFormat="1" ht="13.5" customHeight="1" hidden="1">
      <c r="A140" s="106" t="s">
        <v>793</v>
      </c>
      <c r="B140" s="41"/>
      <c r="C140" s="41"/>
      <c r="D140" s="41"/>
      <c r="E140" s="41"/>
      <c r="F140" s="41"/>
      <c r="G140" s="41"/>
      <c r="H140" s="41"/>
      <c r="I140" s="41"/>
      <c r="J140" s="41"/>
      <c r="K140" s="41"/>
      <c r="L140" s="41"/>
      <c r="M140" s="72"/>
      <c r="N140" s="73"/>
      <c r="O140" s="120" t="s">
        <v>667</v>
      </c>
      <c r="P140" s="72"/>
      <c r="Q140" s="41"/>
      <c r="R140" s="72"/>
      <c r="S140" s="72"/>
      <c r="T140" s="72"/>
      <c r="U140" s="72"/>
      <c r="V140" s="72"/>
      <c r="W140" s="41"/>
      <c r="X140" s="72"/>
      <c r="Y140" s="72"/>
      <c r="Z140" s="72"/>
      <c r="AA140" s="72"/>
      <c r="AB140" s="73"/>
      <c r="AD140" s="40"/>
      <c r="AE140" s="40"/>
      <c r="AG140" s="41"/>
      <c r="AH140" s="57"/>
      <c r="AI140" s="41"/>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U140" s="41"/>
      <c r="BV140" s="41"/>
      <c r="BW140" s="41"/>
    </row>
    <row r="141" spans="1:75" s="18" customFormat="1" ht="13.5" customHeight="1" hidden="1">
      <c r="A141" s="106" t="s">
        <v>793</v>
      </c>
      <c r="B141" s="41"/>
      <c r="C141" s="41"/>
      <c r="D141" s="41"/>
      <c r="E141" s="41"/>
      <c r="F141" s="41"/>
      <c r="G141" s="41"/>
      <c r="H141" s="41"/>
      <c r="I141" s="41"/>
      <c r="J141" s="41"/>
      <c r="K141" s="41"/>
      <c r="L141" s="41"/>
      <c r="M141" s="72"/>
      <c r="N141" s="73"/>
      <c r="O141" s="120" t="s">
        <v>668</v>
      </c>
      <c r="P141" s="72"/>
      <c r="Q141" s="41"/>
      <c r="R141" s="72"/>
      <c r="S141" s="72"/>
      <c r="T141" s="72"/>
      <c r="U141" s="72"/>
      <c r="V141" s="72"/>
      <c r="W141" s="41"/>
      <c r="X141" s="72"/>
      <c r="Y141" s="72"/>
      <c r="Z141" s="72"/>
      <c r="AA141" s="72"/>
      <c r="AB141" s="73"/>
      <c r="AD141" s="40"/>
      <c r="AE141" s="40"/>
      <c r="AG141" s="41"/>
      <c r="AH141" s="58"/>
      <c r="AI141" s="41"/>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U141" s="41"/>
      <c r="BV141" s="41"/>
      <c r="BW141" s="41"/>
    </row>
    <row r="142" spans="1:75" s="18" customFormat="1" ht="13.5" customHeight="1" hidden="1">
      <c r="A142" s="106" t="s">
        <v>793</v>
      </c>
      <c r="B142" s="41"/>
      <c r="C142" s="41"/>
      <c r="D142" s="41"/>
      <c r="E142" s="41"/>
      <c r="F142" s="41"/>
      <c r="G142" s="41"/>
      <c r="H142" s="41"/>
      <c r="I142" s="41"/>
      <c r="J142" s="41"/>
      <c r="K142" s="41"/>
      <c r="L142" s="41"/>
      <c r="M142" s="72"/>
      <c r="N142" s="73"/>
      <c r="O142" s="151" t="s">
        <v>348</v>
      </c>
      <c r="P142" s="72"/>
      <c r="Q142" s="41"/>
      <c r="R142" s="72"/>
      <c r="S142" s="72"/>
      <c r="T142" s="72"/>
      <c r="U142" s="72"/>
      <c r="V142" s="72"/>
      <c r="W142" s="41"/>
      <c r="X142" s="72"/>
      <c r="Y142" s="72"/>
      <c r="Z142" s="72"/>
      <c r="AA142" s="72"/>
      <c r="AB142" s="73"/>
      <c r="AD142" s="40"/>
      <c r="AE142" s="40"/>
      <c r="AF142" s="40"/>
      <c r="AG142" s="40"/>
      <c r="AH142" s="40"/>
      <c r="AI142" s="40"/>
      <c r="AJ142" s="40"/>
      <c r="AK142" s="40"/>
      <c r="AL142" s="40"/>
      <c r="AM142" s="40"/>
      <c r="AN142" s="40"/>
      <c r="AO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U142" s="41"/>
      <c r="BV142" s="41"/>
      <c r="BW142" s="41"/>
    </row>
    <row r="143" spans="1:75" s="18" customFormat="1" ht="13.5" customHeight="1" hidden="1">
      <c r="A143" s="107" t="s">
        <v>793</v>
      </c>
      <c r="B143" s="74"/>
      <c r="C143" s="74"/>
      <c r="D143" s="75"/>
      <c r="E143" s="74"/>
      <c r="F143" s="74"/>
      <c r="G143" s="74"/>
      <c r="H143" s="74"/>
      <c r="I143" s="74"/>
      <c r="J143" s="76"/>
      <c r="K143" s="76"/>
      <c r="L143" s="76"/>
      <c r="M143" s="76"/>
      <c r="N143" s="77"/>
      <c r="O143" s="150" t="s">
        <v>349</v>
      </c>
      <c r="P143" s="72"/>
      <c r="Q143" s="41"/>
      <c r="R143" s="72"/>
      <c r="S143" s="72"/>
      <c r="T143" s="72"/>
      <c r="U143" s="72"/>
      <c r="V143" s="72"/>
      <c r="W143" s="41"/>
      <c r="X143" s="72"/>
      <c r="Y143" s="72"/>
      <c r="Z143" s="72"/>
      <c r="AA143" s="72"/>
      <c r="AB143" s="73"/>
      <c r="AD143" s="40"/>
      <c r="AE143" s="40"/>
      <c r="AF143" s="40"/>
      <c r="AG143" s="40"/>
      <c r="AH143" s="40"/>
      <c r="AI143" s="40"/>
      <c r="AJ143" s="40"/>
      <c r="AK143" s="40"/>
      <c r="AL143" s="40"/>
      <c r="AM143" s="40"/>
      <c r="AN143" s="40"/>
      <c r="AO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U143" s="41"/>
      <c r="BV143" s="41"/>
      <c r="BW143" s="41"/>
    </row>
    <row r="144" spans="1:75" s="18" customFormat="1" ht="13.5" customHeight="1" hidden="1">
      <c r="A144" s="108" t="s">
        <v>794</v>
      </c>
      <c r="B144" s="67"/>
      <c r="C144" s="67"/>
      <c r="D144" s="70"/>
      <c r="E144" s="67"/>
      <c r="F144" s="67"/>
      <c r="G144" s="67"/>
      <c r="H144" s="67"/>
      <c r="I144" s="67"/>
      <c r="J144" s="68"/>
      <c r="K144" s="68"/>
      <c r="L144" s="68"/>
      <c r="M144" s="68"/>
      <c r="N144" s="68"/>
      <c r="O144" s="151" t="s">
        <v>671</v>
      </c>
      <c r="P144" s="68"/>
      <c r="Q144" s="67"/>
      <c r="R144" s="68"/>
      <c r="S144" s="68"/>
      <c r="T144" s="68"/>
      <c r="U144" s="68"/>
      <c r="V144" s="68"/>
      <c r="W144" s="67"/>
      <c r="X144" s="68"/>
      <c r="Y144" s="68"/>
      <c r="Z144" s="68"/>
      <c r="AA144" s="68"/>
      <c r="AB144" s="71"/>
      <c r="AC144" s="40" t="s">
        <v>205</v>
      </c>
      <c r="AE144" s="40"/>
      <c r="AF144" s="40"/>
      <c r="AG144" s="40"/>
      <c r="AH144" s="40"/>
      <c r="AI144" s="40"/>
      <c r="AJ144" s="40"/>
      <c r="AK144" s="40"/>
      <c r="AL144" s="40"/>
      <c r="AM144" s="40"/>
      <c r="AN144" s="40"/>
      <c r="AO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U144" s="41"/>
      <c r="BV144" s="41"/>
      <c r="BW144" s="41"/>
    </row>
    <row r="145" spans="1:75" s="18" customFormat="1" ht="13.5" customHeight="1" hidden="1">
      <c r="A145" s="109" t="s">
        <v>794</v>
      </c>
      <c r="B145" s="41"/>
      <c r="C145" s="41"/>
      <c r="D145" s="78"/>
      <c r="E145" s="41"/>
      <c r="F145" s="41"/>
      <c r="G145" s="41"/>
      <c r="H145" s="41"/>
      <c r="I145" s="41"/>
      <c r="J145" s="72"/>
      <c r="K145" s="72"/>
      <c r="L145" s="72"/>
      <c r="M145" s="72"/>
      <c r="N145" s="72"/>
      <c r="O145" s="120" t="s">
        <v>673</v>
      </c>
      <c r="P145" s="72"/>
      <c r="Q145" s="41"/>
      <c r="R145" s="72"/>
      <c r="S145" s="72"/>
      <c r="T145" s="72"/>
      <c r="U145" s="72"/>
      <c r="V145" s="72"/>
      <c r="W145" s="41"/>
      <c r="X145" s="72"/>
      <c r="Y145" s="72"/>
      <c r="Z145" s="72"/>
      <c r="AA145" s="72"/>
      <c r="AB145" s="73"/>
      <c r="AC145" s="40"/>
      <c r="AE145" s="40"/>
      <c r="AF145" s="40"/>
      <c r="AG145" s="40"/>
      <c r="AH145" s="40"/>
      <c r="AI145" s="40"/>
      <c r="AJ145" s="40"/>
      <c r="AK145" s="40"/>
      <c r="AL145" s="40"/>
      <c r="AM145" s="40"/>
      <c r="AN145" s="40"/>
      <c r="AO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U145" s="41"/>
      <c r="BV145" s="41"/>
      <c r="BW145" s="41"/>
    </row>
    <row r="146" spans="1:75" s="18" customFormat="1" ht="13.5" customHeight="1" hidden="1">
      <c r="A146" s="109" t="s">
        <v>794</v>
      </c>
      <c r="B146" s="41"/>
      <c r="C146" s="41"/>
      <c r="D146" s="78"/>
      <c r="E146" s="41"/>
      <c r="F146" s="41"/>
      <c r="G146" s="41"/>
      <c r="H146" s="41"/>
      <c r="I146" s="41"/>
      <c r="J146" s="72"/>
      <c r="K146" s="72"/>
      <c r="L146" s="72"/>
      <c r="M146" s="72"/>
      <c r="N146" s="72"/>
      <c r="O146" s="120" t="s">
        <v>747</v>
      </c>
      <c r="P146" s="72"/>
      <c r="Q146" s="41"/>
      <c r="R146" s="72"/>
      <c r="S146" s="72"/>
      <c r="T146" s="72"/>
      <c r="U146" s="72"/>
      <c r="V146" s="72"/>
      <c r="W146" s="41"/>
      <c r="X146" s="72"/>
      <c r="Y146" s="72"/>
      <c r="Z146" s="72"/>
      <c r="AA146" s="72"/>
      <c r="AB146" s="73"/>
      <c r="AC146" s="40"/>
      <c r="AE146" s="40"/>
      <c r="AF146" s="40"/>
      <c r="AG146" s="40"/>
      <c r="AH146" s="40"/>
      <c r="AI146" s="40"/>
      <c r="AJ146" s="40"/>
      <c r="AK146" s="40"/>
      <c r="AL146" s="40"/>
      <c r="AM146" s="40"/>
      <c r="AN146" s="40"/>
      <c r="AO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U146" s="41"/>
      <c r="BV146" s="41"/>
      <c r="BW146" s="41"/>
    </row>
    <row r="147" spans="1:75" s="18" customFormat="1" ht="13.5" customHeight="1" hidden="1">
      <c r="A147" s="109" t="s">
        <v>794</v>
      </c>
      <c r="B147" s="41"/>
      <c r="C147" s="41"/>
      <c r="D147" s="78"/>
      <c r="E147" s="41"/>
      <c r="F147" s="41"/>
      <c r="G147" s="41"/>
      <c r="H147" s="41"/>
      <c r="I147" s="41"/>
      <c r="J147" s="72"/>
      <c r="K147" s="72"/>
      <c r="L147" s="72"/>
      <c r="M147" s="72"/>
      <c r="N147" s="72"/>
      <c r="O147" s="120" t="s">
        <v>104</v>
      </c>
      <c r="P147" s="72"/>
      <c r="Q147" s="41"/>
      <c r="R147" s="72"/>
      <c r="S147" s="72"/>
      <c r="T147" s="72"/>
      <c r="U147" s="72"/>
      <c r="V147" s="72"/>
      <c r="W147" s="41"/>
      <c r="X147" s="72"/>
      <c r="Y147" s="72"/>
      <c r="Z147" s="72"/>
      <c r="AA147" s="72"/>
      <c r="AB147" s="73"/>
      <c r="AC147" s="40"/>
      <c r="AE147" s="40"/>
      <c r="AF147" s="40"/>
      <c r="AG147" s="40"/>
      <c r="AH147" s="40"/>
      <c r="AI147" s="40"/>
      <c r="AJ147" s="40"/>
      <c r="AK147" s="40"/>
      <c r="AL147" s="40"/>
      <c r="AM147" s="40"/>
      <c r="AN147" s="40"/>
      <c r="AO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U147" s="41"/>
      <c r="BV147" s="41"/>
      <c r="BW147" s="41"/>
    </row>
    <row r="148" spans="1:75" s="18" customFormat="1" ht="13.5" customHeight="1" hidden="1">
      <c r="A148" s="109" t="s">
        <v>794</v>
      </c>
      <c r="B148" s="41"/>
      <c r="C148" s="41"/>
      <c r="D148" s="78"/>
      <c r="E148" s="41"/>
      <c r="F148" s="41"/>
      <c r="G148" s="41"/>
      <c r="H148" s="41"/>
      <c r="I148" s="41"/>
      <c r="J148" s="72"/>
      <c r="K148" s="72"/>
      <c r="L148" s="72"/>
      <c r="M148" s="72"/>
      <c r="N148" s="72"/>
      <c r="O148" s="120" t="s">
        <v>105</v>
      </c>
      <c r="P148" s="72"/>
      <c r="Q148" s="41"/>
      <c r="R148" s="72"/>
      <c r="S148" s="72"/>
      <c r="T148" s="72"/>
      <c r="U148" s="72"/>
      <c r="V148" s="72"/>
      <c r="W148" s="41"/>
      <c r="X148" s="72"/>
      <c r="Y148" s="72"/>
      <c r="Z148" s="72"/>
      <c r="AA148" s="72"/>
      <c r="AB148" s="73"/>
      <c r="AC148" s="40"/>
      <c r="AE148" s="40"/>
      <c r="AF148" s="40"/>
      <c r="AG148" s="40"/>
      <c r="AH148" s="40"/>
      <c r="AI148" s="40"/>
      <c r="AJ148" s="40"/>
      <c r="AK148" s="40"/>
      <c r="AL148" s="40"/>
      <c r="AM148" s="40"/>
      <c r="AN148" s="40"/>
      <c r="AO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U148" s="41"/>
      <c r="BV148" s="41"/>
      <c r="BW148" s="41"/>
    </row>
    <row r="149" spans="1:75" s="18" customFormat="1" ht="13.5" customHeight="1" hidden="1">
      <c r="A149" s="109" t="s">
        <v>794</v>
      </c>
      <c r="B149" s="41"/>
      <c r="C149" s="41"/>
      <c r="D149" s="78"/>
      <c r="E149" s="41"/>
      <c r="F149" s="41"/>
      <c r="G149" s="41"/>
      <c r="H149" s="41"/>
      <c r="I149" s="41"/>
      <c r="J149" s="72"/>
      <c r="K149" s="72"/>
      <c r="L149" s="72"/>
      <c r="M149" s="72"/>
      <c r="N149" s="72"/>
      <c r="O149" s="121" t="s">
        <v>106</v>
      </c>
      <c r="P149" s="72"/>
      <c r="Q149" s="41"/>
      <c r="R149" s="72"/>
      <c r="S149" s="72"/>
      <c r="T149" s="72"/>
      <c r="U149" s="72"/>
      <c r="V149" s="72"/>
      <c r="W149" s="41"/>
      <c r="X149" s="72"/>
      <c r="Y149" s="72"/>
      <c r="Z149" s="72"/>
      <c r="AA149" s="72"/>
      <c r="AB149" s="73"/>
      <c r="AC149" s="40"/>
      <c r="AE149" s="40"/>
      <c r="AF149" s="40"/>
      <c r="AG149" s="40"/>
      <c r="AH149" s="40"/>
      <c r="AI149" s="40"/>
      <c r="AJ149" s="40"/>
      <c r="AK149" s="40"/>
      <c r="AL149" s="40"/>
      <c r="AM149" s="40"/>
      <c r="AN149" s="40"/>
      <c r="AO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U149" s="41"/>
      <c r="BV149" s="41"/>
      <c r="BW149" s="41"/>
    </row>
    <row r="150" spans="1:75" s="18" customFormat="1" ht="13.5" customHeight="1" hidden="1">
      <c r="A150" s="110" t="s">
        <v>794</v>
      </c>
      <c r="B150" s="74"/>
      <c r="C150" s="74"/>
      <c r="D150" s="75"/>
      <c r="E150" s="74"/>
      <c r="F150" s="74"/>
      <c r="G150" s="74"/>
      <c r="H150" s="74"/>
      <c r="I150" s="74"/>
      <c r="J150" s="76"/>
      <c r="K150" s="76"/>
      <c r="L150" s="76"/>
      <c r="M150" s="76"/>
      <c r="N150" s="76"/>
      <c r="O150" s="114"/>
      <c r="P150" s="76"/>
      <c r="Q150" s="74"/>
      <c r="R150" s="76"/>
      <c r="S150" s="76"/>
      <c r="T150" s="76"/>
      <c r="U150" s="76"/>
      <c r="V150" s="76"/>
      <c r="W150" s="74"/>
      <c r="X150" s="76"/>
      <c r="Y150" s="76"/>
      <c r="Z150" s="76"/>
      <c r="AA150" s="76"/>
      <c r="AB150" s="77"/>
      <c r="AC150" s="40"/>
      <c r="AD150" s="40"/>
      <c r="AE150" s="40"/>
      <c r="AF150" s="40"/>
      <c r="AG150" s="40"/>
      <c r="AH150" s="40"/>
      <c r="AI150" s="40"/>
      <c r="AJ150" s="40"/>
      <c r="AK150" s="40"/>
      <c r="AL150" s="40"/>
      <c r="AM150" s="40"/>
      <c r="AN150" s="40"/>
      <c r="AO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U150" s="41"/>
      <c r="BV150" s="41"/>
      <c r="BW150" s="41"/>
    </row>
    <row r="151" spans="1:75" s="18" customFormat="1" ht="13.5" customHeight="1" hidden="1">
      <c r="A151" s="108" t="s">
        <v>825</v>
      </c>
      <c r="B151" s="67"/>
      <c r="C151" s="67"/>
      <c r="D151" s="70"/>
      <c r="E151" s="67"/>
      <c r="F151" s="67"/>
      <c r="G151" s="67"/>
      <c r="H151" s="67"/>
      <c r="I151" s="67"/>
      <c r="J151" s="68"/>
      <c r="K151" s="68"/>
      <c r="L151" s="68"/>
      <c r="M151" s="68"/>
      <c r="N151" s="71"/>
      <c r="O151" s="133" t="s">
        <v>339</v>
      </c>
      <c r="P151" s="68"/>
      <c r="Q151" s="67"/>
      <c r="R151" s="68"/>
      <c r="S151" s="68"/>
      <c r="T151" s="68"/>
      <c r="U151" s="68"/>
      <c r="V151" s="68"/>
      <c r="W151" s="67"/>
      <c r="X151" s="68"/>
      <c r="Y151" s="68"/>
      <c r="Z151" s="68"/>
      <c r="AA151" s="68"/>
      <c r="AB151" s="71"/>
      <c r="AC151" s="40" t="s">
        <v>206</v>
      </c>
      <c r="AD151" s="40"/>
      <c r="AE151" s="40"/>
      <c r="AF151" s="40"/>
      <c r="AG151" s="40"/>
      <c r="AH151" s="40"/>
      <c r="AI151" s="40"/>
      <c r="AJ151" s="40"/>
      <c r="AK151" s="40"/>
      <c r="AL151" s="40"/>
      <c r="AM151" s="40"/>
      <c r="AN151" s="40"/>
      <c r="AO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U151" s="41"/>
      <c r="BV151" s="41"/>
      <c r="BW151" s="41"/>
    </row>
    <row r="152" spans="1:75" s="18" customFormat="1" ht="13.5" customHeight="1" hidden="1">
      <c r="A152" s="109" t="s">
        <v>795</v>
      </c>
      <c r="B152" s="41"/>
      <c r="C152" s="41"/>
      <c r="D152" s="41"/>
      <c r="E152" s="41"/>
      <c r="F152" s="41"/>
      <c r="G152" s="41"/>
      <c r="H152" s="41"/>
      <c r="I152" s="41"/>
      <c r="J152" s="72"/>
      <c r="K152" s="72"/>
      <c r="L152" s="72"/>
      <c r="M152" s="72"/>
      <c r="N152" s="73"/>
      <c r="O152" s="134" t="s">
        <v>340</v>
      </c>
      <c r="P152" s="72"/>
      <c r="Q152" s="41"/>
      <c r="R152" s="72"/>
      <c r="S152" s="72"/>
      <c r="T152" s="72"/>
      <c r="U152" s="72"/>
      <c r="V152" s="72"/>
      <c r="W152" s="41"/>
      <c r="X152" s="72"/>
      <c r="Y152" s="72"/>
      <c r="Z152" s="72"/>
      <c r="AA152" s="72"/>
      <c r="AB152" s="73"/>
      <c r="AC152" s="40"/>
      <c r="AD152" s="40"/>
      <c r="AE152" s="40"/>
      <c r="AF152" s="40"/>
      <c r="AG152" s="40"/>
      <c r="AH152" s="40"/>
      <c r="AI152" s="40"/>
      <c r="AJ152" s="40"/>
      <c r="AK152" s="40"/>
      <c r="AL152" s="40"/>
      <c r="AM152" s="40"/>
      <c r="AN152" s="40"/>
      <c r="AO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U152" s="41"/>
      <c r="BV152" s="41"/>
      <c r="BW152" s="41"/>
    </row>
    <row r="153" spans="1:75" s="18" customFormat="1" ht="13.5" customHeight="1" hidden="1">
      <c r="A153" s="109" t="s">
        <v>795</v>
      </c>
      <c r="B153" s="41"/>
      <c r="C153" s="41"/>
      <c r="D153" s="41"/>
      <c r="E153" s="41"/>
      <c r="F153" s="41"/>
      <c r="G153" s="41"/>
      <c r="H153" s="41"/>
      <c r="I153" s="41"/>
      <c r="J153" s="72"/>
      <c r="K153" s="72"/>
      <c r="L153" s="72"/>
      <c r="M153" s="72"/>
      <c r="N153" s="73"/>
      <c r="O153" s="135" t="s">
        <v>341</v>
      </c>
      <c r="P153" s="72"/>
      <c r="Q153" s="72"/>
      <c r="R153" s="72"/>
      <c r="S153" s="72"/>
      <c r="T153" s="72"/>
      <c r="U153" s="72"/>
      <c r="V153" s="72"/>
      <c r="W153" s="41"/>
      <c r="X153" s="72"/>
      <c r="Y153" s="72"/>
      <c r="Z153" s="72"/>
      <c r="AA153" s="72"/>
      <c r="AB153" s="73"/>
      <c r="AC153" s="40"/>
      <c r="AD153" s="40"/>
      <c r="AE153" s="40"/>
      <c r="AF153" s="40"/>
      <c r="AG153" s="40"/>
      <c r="AH153" s="40"/>
      <c r="AI153" s="40"/>
      <c r="AJ153" s="40"/>
      <c r="AK153" s="40"/>
      <c r="AL153" s="40"/>
      <c r="AM153" s="40"/>
      <c r="AN153" s="40"/>
      <c r="AO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U153" s="41"/>
      <c r="BV153" s="41"/>
      <c r="BW153" s="41"/>
    </row>
    <row r="154" spans="1:75" s="18" customFormat="1" ht="13.5" customHeight="1" hidden="1">
      <c r="A154" s="108" t="s">
        <v>796</v>
      </c>
      <c r="B154" s="67"/>
      <c r="C154" s="67"/>
      <c r="D154" s="67"/>
      <c r="E154" s="67"/>
      <c r="F154" s="67"/>
      <c r="G154" s="67"/>
      <c r="H154" s="67"/>
      <c r="I154" s="67"/>
      <c r="J154" s="68"/>
      <c r="K154" s="68"/>
      <c r="L154" s="68"/>
      <c r="M154" s="68"/>
      <c r="N154" s="71"/>
      <c r="O154" s="136" t="s">
        <v>742</v>
      </c>
      <c r="P154" s="68"/>
      <c r="Q154" s="68"/>
      <c r="R154" s="68"/>
      <c r="S154" s="68"/>
      <c r="T154" s="68"/>
      <c r="U154" s="68"/>
      <c r="V154" s="68"/>
      <c r="W154" s="67"/>
      <c r="X154" s="68"/>
      <c r="Y154" s="68"/>
      <c r="Z154" s="68"/>
      <c r="AA154" s="68"/>
      <c r="AB154" s="68"/>
      <c r="AC154" s="68"/>
      <c r="AD154" s="68"/>
      <c r="AE154" s="71"/>
      <c r="AF154" s="40" t="s">
        <v>207</v>
      </c>
      <c r="AH154" s="40"/>
      <c r="AI154" s="40"/>
      <c r="AJ154" s="40"/>
      <c r="AK154" s="40"/>
      <c r="AL154" s="40"/>
      <c r="AM154" s="40"/>
      <c r="AN154" s="40"/>
      <c r="AO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U154" s="41"/>
      <c r="BV154" s="41"/>
      <c r="BW154" s="41"/>
    </row>
    <row r="155" spans="1:75" s="18" customFormat="1" ht="13.5" customHeight="1" hidden="1">
      <c r="A155" s="109" t="s">
        <v>796</v>
      </c>
      <c r="B155" s="41"/>
      <c r="C155" s="41"/>
      <c r="D155" s="41"/>
      <c r="E155" s="41"/>
      <c r="F155" s="41"/>
      <c r="G155" s="41"/>
      <c r="H155" s="41"/>
      <c r="I155" s="41"/>
      <c r="J155" s="72"/>
      <c r="K155" s="72"/>
      <c r="L155" s="72"/>
      <c r="M155" s="72"/>
      <c r="N155" s="73"/>
      <c r="O155" s="137" t="s">
        <v>743</v>
      </c>
      <c r="P155" s="72"/>
      <c r="Q155" s="72"/>
      <c r="R155" s="72"/>
      <c r="S155" s="72"/>
      <c r="T155" s="72"/>
      <c r="U155" s="72"/>
      <c r="V155" s="72"/>
      <c r="W155" s="41"/>
      <c r="X155" s="72"/>
      <c r="Y155" s="72"/>
      <c r="Z155" s="72"/>
      <c r="AA155" s="72"/>
      <c r="AB155" s="72"/>
      <c r="AC155" s="72"/>
      <c r="AD155" s="72"/>
      <c r="AE155" s="73"/>
      <c r="AF155" s="40"/>
      <c r="AH155" s="40"/>
      <c r="AI155" s="40"/>
      <c r="AJ155" s="40"/>
      <c r="AK155" s="40"/>
      <c r="AL155" s="40"/>
      <c r="AM155" s="40"/>
      <c r="AN155" s="40"/>
      <c r="AO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U155" s="41"/>
      <c r="BV155" s="41"/>
      <c r="BW155" s="41"/>
    </row>
    <row r="156" spans="1:75" s="18" customFormat="1" ht="13.5" customHeight="1" hidden="1">
      <c r="A156" s="109" t="s">
        <v>796</v>
      </c>
      <c r="B156" s="41"/>
      <c r="C156" s="41"/>
      <c r="D156" s="41"/>
      <c r="E156" s="41"/>
      <c r="F156" s="41"/>
      <c r="G156" s="41"/>
      <c r="H156" s="41"/>
      <c r="I156" s="41"/>
      <c r="J156" s="72"/>
      <c r="K156" s="72"/>
      <c r="L156" s="72"/>
      <c r="M156" s="72"/>
      <c r="N156" s="73"/>
      <c r="O156" s="137" t="s">
        <v>744</v>
      </c>
      <c r="P156" s="72"/>
      <c r="Q156" s="72"/>
      <c r="R156" s="72"/>
      <c r="S156" s="72"/>
      <c r="T156" s="72"/>
      <c r="U156" s="72"/>
      <c r="V156" s="72"/>
      <c r="W156" s="41"/>
      <c r="X156" s="72"/>
      <c r="Y156" s="72"/>
      <c r="Z156" s="72"/>
      <c r="AA156" s="72"/>
      <c r="AB156" s="72"/>
      <c r="AC156" s="72"/>
      <c r="AD156" s="72"/>
      <c r="AE156" s="73"/>
      <c r="AF156" s="40"/>
      <c r="AH156" s="40"/>
      <c r="AI156" s="40"/>
      <c r="AJ156" s="40"/>
      <c r="AK156" s="40"/>
      <c r="AL156" s="40"/>
      <c r="AM156" s="40"/>
      <c r="AN156" s="40"/>
      <c r="AO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U156" s="41"/>
      <c r="BV156" s="41"/>
      <c r="BW156" s="41"/>
    </row>
    <row r="157" spans="1:75" s="18" customFormat="1" ht="13.5" customHeight="1" hidden="1">
      <c r="A157" s="109" t="s">
        <v>796</v>
      </c>
      <c r="B157" s="41"/>
      <c r="C157" s="41"/>
      <c r="D157" s="41"/>
      <c r="E157" s="41"/>
      <c r="F157" s="41"/>
      <c r="G157" s="41"/>
      <c r="H157" s="41"/>
      <c r="I157" s="41"/>
      <c r="J157" s="72"/>
      <c r="K157" s="72"/>
      <c r="L157" s="72"/>
      <c r="M157" s="72"/>
      <c r="N157" s="73"/>
      <c r="O157" s="137" t="s">
        <v>745</v>
      </c>
      <c r="P157" s="72"/>
      <c r="Q157" s="72"/>
      <c r="R157" s="72"/>
      <c r="S157" s="72"/>
      <c r="T157" s="72"/>
      <c r="U157" s="72"/>
      <c r="V157" s="72"/>
      <c r="W157" s="41"/>
      <c r="X157" s="72"/>
      <c r="Y157" s="72"/>
      <c r="Z157" s="72"/>
      <c r="AA157" s="72"/>
      <c r="AB157" s="72"/>
      <c r="AC157" s="72"/>
      <c r="AD157" s="72"/>
      <c r="AE157" s="73"/>
      <c r="AF157" s="40"/>
      <c r="AH157" s="40"/>
      <c r="AI157" s="40"/>
      <c r="AJ157" s="40"/>
      <c r="AK157" s="40"/>
      <c r="AL157" s="40"/>
      <c r="AM157" s="40"/>
      <c r="AN157" s="40"/>
      <c r="AO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U157" s="41"/>
      <c r="BV157" s="41"/>
      <c r="BW157" s="41"/>
    </row>
    <row r="158" spans="1:75" s="18" customFormat="1" ht="13.5" customHeight="1" hidden="1">
      <c r="A158" s="109" t="s">
        <v>796</v>
      </c>
      <c r="B158" s="41"/>
      <c r="C158" s="41"/>
      <c r="D158" s="41"/>
      <c r="E158" s="41"/>
      <c r="F158" s="41"/>
      <c r="G158" s="41"/>
      <c r="H158" s="41"/>
      <c r="I158" s="41"/>
      <c r="J158" s="72"/>
      <c r="K158" s="72"/>
      <c r="L158" s="72"/>
      <c r="M158" s="72"/>
      <c r="N158" s="73"/>
      <c r="O158" s="283" t="s">
        <v>67</v>
      </c>
      <c r="P158" s="72"/>
      <c r="Q158" s="72"/>
      <c r="R158" s="72"/>
      <c r="S158" s="72"/>
      <c r="T158" s="72"/>
      <c r="U158" s="72"/>
      <c r="V158" s="72"/>
      <c r="W158" s="41"/>
      <c r="X158" s="72"/>
      <c r="Y158" s="72"/>
      <c r="Z158" s="72"/>
      <c r="AA158" s="72"/>
      <c r="AB158" s="72"/>
      <c r="AC158" s="72"/>
      <c r="AD158" s="72"/>
      <c r="AE158" s="73"/>
      <c r="AF158" s="40"/>
      <c r="AH158" s="40"/>
      <c r="AI158" s="40"/>
      <c r="AJ158" s="40"/>
      <c r="AK158" s="40"/>
      <c r="AL158" s="40"/>
      <c r="AM158" s="40"/>
      <c r="AN158" s="40"/>
      <c r="AO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U158" s="41"/>
      <c r="BV158" s="41"/>
      <c r="BW158" s="41"/>
    </row>
    <row r="159" spans="1:75" s="18" customFormat="1" ht="13.5" customHeight="1" hidden="1">
      <c r="A159" s="109" t="s">
        <v>796</v>
      </c>
      <c r="B159" s="41"/>
      <c r="C159" s="41"/>
      <c r="D159" s="41"/>
      <c r="E159" s="41"/>
      <c r="F159" s="41"/>
      <c r="G159" s="41"/>
      <c r="H159" s="41"/>
      <c r="I159" s="41"/>
      <c r="J159" s="72"/>
      <c r="K159" s="72"/>
      <c r="L159" s="72"/>
      <c r="M159" s="72"/>
      <c r="N159" s="73"/>
      <c r="O159" s="138" t="s">
        <v>68</v>
      </c>
      <c r="P159" s="72"/>
      <c r="Q159" s="72"/>
      <c r="R159" s="72"/>
      <c r="S159" s="72"/>
      <c r="T159" s="72"/>
      <c r="U159" s="72"/>
      <c r="V159" s="72"/>
      <c r="W159" s="41"/>
      <c r="X159" s="72"/>
      <c r="Y159" s="72"/>
      <c r="Z159" s="72"/>
      <c r="AA159" s="72"/>
      <c r="AB159" s="72"/>
      <c r="AC159" s="72"/>
      <c r="AD159" s="72"/>
      <c r="AE159" s="73"/>
      <c r="AF159" s="40"/>
      <c r="AH159" s="40"/>
      <c r="AI159" s="40"/>
      <c r="AJ159" s="40"/>
      <c r="AK159" s="40"/>
      <c r="AL159" s="40"/>
      <c r="AM159" s="40"/>
      <c r="AN159" s="40"/>
      <c r="AO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U159" s="41"/>
      <c r="BV159" s="41"/>
      <c r="BW159" s="41"/>
    </row>
    <row r="160" spans="1:75" s="18" customFormat="1" ht="13.5" customHeight="1" hidden="1">
      <c r="A160" s="109" t="s">
        <v>796</v>
      </c>
      <c r="B160" s="41"/>
      <c r="C160" s="41"/>
      <c r="D160" s="41"/>
      <c r="E160" s="41"/>
      <c r="F160" s="41"/>
      <c r="G160" s="41"/>
      <c r="H160" s="41"/>
      <c r="I160" s="41"/>
      <c r="J160" s="72"/>
      <c r="K160" s="72"/>
      <c r="L160" s="72"/>
      <c r="M160" s="72"/>
      <c r="N160" s="73"/>
      <c r="O160" s="143" t="s">
        <v>678</v>
      </c>
      <c r="P160" s="72"/>
      <c r="Q160" s="72"/>
      <c r="R160" s="72"/>
      <c r="S160" s="72"/>
      <c r="T160" s="72"/>
      <c r="U160" s="72"/>
      <c r="V160" s="72"/>
      <c r="W160" s="41"/>
      <c r="X160" s="72"/>
      <c r="Y160" s="72"/>
      <c r="Z160" s="72"/>
      <c r="AA160" s="72"/>
      <c r="AB160" s="72"/>
      <c r="AC160" s="72"/>
      <c r="AD160" s="72"/>
      <c r="AE160" s="73"/>
      <c r="AF160" s="40"/>
      <c r="AH160" s="40"/>
      <c r="AI160" s="40"/>
      <c r="AJ160" s="40"/>
      <c r="AK160" s="40"/>
      <c r="AL160" s="40"/>
      <c r="AM160" s="40"/>
      <c r="AN160" s="40"/>
      <c r="AO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U160" s="41"/>
      <c r="BV160" s="41"/>
      <c r="BW160" s="41"/>
    </row>
    <row r="161" spans="1:75" s="18" customFormat="1" ht="13.5" customHeight="1" hidden="1">
      <c r="A161" s="109" t="s">
        <v>796</v>
      </c>
      <c r="B161" s="41"/>
      <c r="C161" s="41"/>
      <c r="D161" s="41"/>
      <c r="E161" s="41"/>
      <c r="F161" s="41"/>
      <c r="G161" s="41"/>
      <c r="H161" s="41"/>
      <c r="I161" s="41"/>
      <c r="J161" s="72"/>
      <c r="K161" s="72"/>
      <c r="L161" s="72"/>
      <c r="M161" s="72"/>
      <c r="N161" s="73"/>
      <c r="O161" s="427" t="s">
        <v>202</v>
      </c>
      <c r="P161" s="72"/>
      <c r="Q161" s="72"/>
      <c r="R161" s="72"/>
      <c r="S161" s="72"/>
      <c r="T161" s="72"/>
      <c r="U161" s="72"/>
      <c r="V161" s="72"/>
      <c r="W161" s="41"/>
      <c r="X161" s="72"/>
      <c r="Y161" s="72"/>
      <c r="Z161" s="72"/>
      <c r="AA161" s="72"/>
      <c r="AB161" s="72"/>
      <c r="AC161" s="72"/>
      <c r="AD161" s="72"/>
      <c r="AE161" s="73"/>
      <c r="AF161" s="40"/>
      <c r="AH161" s="40"/>
      <c r="AI161" s="40"/>
      <c r="AJ161" s="40"/>
      <c r="AK161" s="40"/>
      <c r="AL161" s="40"/>
      <c r="AM161" s="40"/>
      <c r="AN161" s="40"/>
      <c r="AO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U161" s="41"/>
      <c r="BV161" s="41"/>
      <c r="BW161" s="41"/>
    </row>
    <row r="162" spans="1:75" s="18" customFormat="1" ht="13.5" customHeight="1" hidden="1">
      <c r="A162" s="109" t="s">
        <v>796</v>
      </c>
      <c r="B162" s="41"/>
      <c r="C162" s="41"/>
      <c r="D162" s="41"/>
      <c r="E162" s="41"/>
      <c r="F162" s="41"/>
      <c r="G162" s="41"/>
      <c r="H162" s="41"/>
      <c r="I162" s="41"/>
      <c r="J162" s="72"/>
      <c r="K162" s="72"/>
      <c r="L162" s="72"/>
      <c r="M162" s="72"/>
      <c r="N162" s="73"/>
      <c r="O162" s="427" t="s">
        <v>203</v>
      </c>
      <c r="P162" s="72"/>
      <c r="Q162" s="72"/>
      <c r="R162" s="72"/>
      <c r="S162" s="72"/>
      <c r="T162" s="72"/>
      <c r="U162" s="72"/>
      <c r="V162" s="72"/>
      <c r="W162" s="41"/>
      <c r="X162" s="72"/>
      <c r="Y162" s="72"/>
      <c r="Z162" s="72"/>
      <c r="AA162" s="72"/>
      <c r="AB162" s="72"/>
      <c r="AC162" s="72"/>
      <c r="AD162" s="72"/>
      <c r="AE162" s="73"/>
      <c r="AF162" s="40"/>
      <c r="AH162" s="40"/>
      <c r="AI162" s="40"/>
      <c r="AJ162" s="40"/>
      <c r="AK162" s="40"/>
      <c r="AL162" s="40"/>
      <c r="AM162" s="40"/>
      <c r="AN162" s="40"/>
      <c r="AO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U162" s="41"/>
      <c r="BV162" s="41"/>
      <c r="BW162" s="41"/>
    </row>
    <row r="163" spans="1:75" s="18" customFormat="1" ht="13.5" customHeight="1" hidden="1">
      <c r="A163" s="109" t="s">
        <v>796</v>
      </c>
      <c r="B163" s="41"/>
      <c r="C163" s="41"/>
      <c r="D163" s="41"/>
      <c r="E163" s="41"/>
      <c r="F163" s="41"/>
      <c r="G163" s="41"/>
      <c r="H163" s="41"/>
      <c r="I163" s="41"/>
      <c r="J163" s="72"/>
      <c r="K163" s="72"/>
      <c r="L163" s="72"/>
      <c r="M163" s="72"/>
      <c r="N163" s="73"/>
      <c r="O163" s="424" t="s">
        <v>267</v>
      </c>
      <c r="P163" s="72"/>
      <c r="Q163" s="72"/>
      <c r="R163" s="72"/>
      <c r="S163" s="72"/>
      <c r="T163" s="72"/>
      <c r="U163" s="72"/>
      <c r="V163" s="72"/>
      <c r="W163" s="41"/>
      <c r="X163" s="72"/>
      <c r="Y163" s="72"/>
      <c r="Z163" s="72"/>
      <c r="AA163" s="72"/>
      <c r="AB163" s="72"/>
      <c r="AC163" s="72"/>
      <c r="AD163" s="72"/>
      <c r="AE163" s="73"/>
      <c r="AF163" s="40"/>
      <c r="AH163" s="40"/>
      <c r="AI163" s="40"/>
      <c r="AJ163" s="40"/>
      <c r="AK163" s="40"/>
      <c r="AL163" s="40"/>
      <c r="AM163" s="40"/>
      <c r="AN163" s="40"/>
      <c r="AO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U163" s="41"/>
      <c r="BV163" s="41"/>
      <c r="BW163" s="41"/>
    </row>
    <row r="164" spans="1:75" s="18" customFormat="1" ht="13.5" customHeight="1" hidden="1">
      <c r="A164" s="109" t="s">
        <v>796</v>
      </c>
      <c r="B164" s="74"/>
      <c r="C164" s="74"/>
      <c r="D164" s="74"/>
      <c r="E164" s="74"/>
      <c r="F164" s="74"/>
      <c r="G164" s="74"/>
      <c r="H164" s="74"/>
      <c r="I164" s="74"/>
      <c r="J164" s="76"/>
      <c r="K164" s="76"/>
      <c r="L164" s="76"/>
      <c r="M164" s="76"/>
      <c r="N164" s="77"/>
      <c r="O164" s="424" t="s">
        <v>269</v>
      </c>
      <c r="P164" s="76"/>
      <c r="Q164" s="76"/>
      <c r="R164" s="76"/>
      <c r="S164" s="76"/>
      <c r="T164" s="76"/>
      <c r="U164" s="76"/>
      <c r="V164" s="76"/>
      <c r="W164" s="74"/>
      <c r="X164" s="76"/>
      <c r="Y164" s="76"/>
      <c r="Z164" s="76"/>
      <c r="AA164" s="76"/>
      <c r="AB164" s="76"/>
      <c r="AC164" s="76"/>
      <c r="AD164" s="76"/>
      <c r="AE164" s="77"/>
      <c r="AF164" s="40"/>
      <c r="AH164" s="40"/>
      <c r="AI164" s="40"/>
      <c r="AJ164" s="40"/>
      <c r="AK164" s="40"/>
      <c r="AL164" s="40"/>
      <c r="AM164" s="40"/>
      <c r="AN164" s="40"/>
      <c r="AO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U164" s="41"/>
      <c r="BV164" s="41"/>
      <c r="BW164" s="41"/>
    </row>
    <row r="165" spans="1:75" s="18" customFormat="1" ht="13.5" customHeight="1" hidden="1">
      <c r="A165" s="428" t="s">
        <v>74</v>
      </c>
      <c r="B165" s="41"/>
      <c r="C165" s="41"/>
      <c r="D165" s="41"/>
      <c r="E165" s="41"/>
      <c r="F165" s="41"/>
      <c r="G165" s="41"/>
      <c r="H165" s="41"/>
      <c r="I165" s="41"/>
      <c r="J165" s="72"/>
      <c r="K165" s="72"/>
      <c r="L165" s="72"/>
      <c r="M165" s="72"/>
      <c r="N165" s="73"/>
      <c r="O165" s="429" t="s">
        <v>339</v>
      </c>
      <c r="P165" s="72"/>
      <c r="Q165" s="72"/>
      <c r="R165" s="72"/>
      <c r="S165" s="72"/>
      <c r="T165" s="72"/>
      <c r="U165" s="72"/>
      <c r="V165" s="72"/>
      <c r="W165" s="41"/>
      <c r="X165" s="72"/>
      <c r="Y165" s="72"/>
      <c r="Z165" s="72"/>
      <c r="AA165" s="72"/>
      <c r="AB165" s="73"/>
      <c r="AC165" s="72" t="s">
        <v>208</v>
      </c>
      <c r="AD165" s="72"/>
      <c r="AE165" s="72"/>
      <c r="AF165" s="40"/>
      <c r="AH165" s="40"/>
      <c r="AI165" s="40"/>
      <c r="AJ165" s="40"/>
      <c r="AK165" s="40"/>
      <c r="AL165" s="40"/>
      <c r="AM165" s="40"/>
      <c r="AN165" s="40"/>
      <c r="AO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U165" s="41"/>
      <c r="BV165" s="41"/>
      <c r="BW165" s="41"/>
    </row>
    <row r="166" spans="1:75" s="18" customFormat="1" ht="13.5" customHeight="1" hidden="1">
      <c r="A166" s="287" t="s">
        <v>74</v>
      </c>
      <c r="B166" s="74"/>
      <c r="C166" s="74"/>
      <c r="D166" s="74"/>
      <c r="E166" s="74"/>
      <c r="F166" s="74"/>
      <c r="G166" s="74"/>
      <c r="H166" s="74"/>
      <c r="I166" s="74"/>
      <c r="J166" s="76"/>
      <c r="K166" s="76"/>
      <c r="L166" s="76"/>
      <c r="M166" s="76"/>
      <c r="N166" s="77"/>
      <c r="O166" s="288" t="s">
        <v>340</v>
      </c>
      <c r="P166" s="76"/>
      <c r="Q166" s="76"/>
      <c r="R166" s="76"/>
      <c r="S166" s="76"/>
      <c r="T166" s="76"/>
      <c r="U166" s="76"/>
      <c r="V166" s="76"/>
      <c r="W166" s="74"/>
      <c r="X166" s="76"/>
      <c r="Y166" s="76"/>
      <c r="Z166" s="76"/>
      <c r="AA166" s="76"/>
      <c r="AB166" s="77"/>
      <c r="AC166" s="72"/>
      <c r="AD166" s="72"/>
      <c r="AE166" s="72"/>
      <c r="AF166" s="40"/>
      <c r="AH166" s="40"/>
      <c r="AI166" s="40"/>
      <c r="AJ166" s="40"/>
      <c r="AK166" s="40"/>
      <c r="AL166" s="40"/>
      <c r="AM166" s="40"/>
      <c r="AN166" s="40"/>
      <c r="AO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U166" s="41"/>
      <c r="BV166" s="41"/>
      <c r="BW166" s="41"/>
    </row>
    <row r="167" spans="1:75" s="18" customFormat="1" ht="13.5" customHeight="1" hidden="1">
      <c r="A167" s="109" t="s">
        <v>797</v>
      </c>
      <c r="B167" s="41"/>
      <c r="C167" s="41"/>
      <c r="D167" s="41"/>
      <c r="E167" s="41"/>
      <c r="F167" s="41"/>
      <c r="G167" s="41"/>
      <c r="H167" s="41"/>
      <c r="I167" s="41"/>
      <c r="J167" s="72"/>
      <c r="K167" s="72"/>
      <c r="L167" s="72"/>
      <c r="M167" s="72"/>
      <c r="N167" s="73"/>
      <c r="O167" s="286" t="s">
        <v>735</v>
      </c>
      <c r="P167" s="72"/>
      <c r="Q167" s="72"/>
      <c r="R167" s="72"/>
      <c r="S167" s="72"/>
      <c r="T167" s="72"/>
      <c r="U167" s="72"/>
      <c r="V167" s="72"/>
      <c r="W167" s="41"/>
      <c r="X167" s="72"/>
      <c r="Y167" s="72"/>
      <c r="Z167" s="72"/>
      <c r="AA167" s="72"/>
      <c r="AB167" s="73"/>
      <c r="AC167" s="40" t="s">
        <v>209</v>
      </c>
      <c r="AD167" s="40"/>
      <c r="AE167" s="40"/>
      <c r="AF167" s="40"/>
      <c r="AG167" s="40"/>
      <c r="AH167" s="40"/>
      <c r="AI167" s="40"/>
      <c r="AJ167" s="40"/>
      <c r="AK167" s="40"/>
      <c r="AL167" s="40"/>
      <c r="AM167" s="40"/>
      <c r="AN167" s="40"/>
      <c r="AO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U167" s="41"/>
      <c r="BV167" s="41"/>
      <c r="BW167" s="41"/>
    </row>
    <row r="168" spans="1:75" s="18" customFormat="1" ht="13.5" customHeight="1" hidden="1">
      <c r="A168" s="109" t="s">
        <v>797</v>
      </c>
      <c r="B168" s="41"/>
      <c r="C168" s="41"/>
      <c r="D168" s="41"/>
      <c r="E168" s="41"/>
      <c r="F168" s="41"/>
      <c r="G168" s="41"/>
      <c r="H168" s="41"/>
      <c r="I168" s="41"/>
      <c r="J168" s="72"/>
      <c r="K168" s="72"/>
      <c r="L168" s="72"/>
      <c r="M168" s="72"/>
      <c r="N168" s="73"/>
      <c r="O168" s="137" t="s">
        <v>736</v>
      </c>
      <c r="P168" s="72"/>
      <c r="Q168" s="72"/>
      <c r="R168" s="72"/>
      <c r="S168" s="72"/>
      <c r="T168" s="72"/>
      <c r="U168" s="72"/>
      <c r="V168" s="72"/>
      <c r="W168" s="41"/>
      <c r="X168" s="72"/>
      <c r="Y168" s="72"/>
      <c r="Z168" s="72"/>
      <c r="AA168" s="72"/>
      <c r="AB168" s="73"/>
      <c r="AC168" s="40"/>
      <c r="AD168" s="40"/>
      <c r="AE168" s="40"/>
      <c r="AF168" s="40"/>
      <c r="AG168" s="40"/>
      <c r="AH168" s="40"/>
      <c r="AI168" s="40"/>
      <c r="AJ168" s="40"/>
      <c r="AK168" s="40"/>
      <c r="AL168" s="40"/>
      <c r="AM168" s="40"/>
      <c r="AN168" s="40"/>
      <c r="AO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U168" s="41"/>
      <c r="BV168" s="41"/>
      <c r="BW168" s="41"/>
    </row>
    <row r="169" spans="1:75" s="18" customFormat="1" ht="13.5" customHeight="1" hidden="1">
      <c r="A169" s="109" t="s">
        <v>797</v>
      </c>
      <c r="B169" s="41"/>
      <c r="C169" s="41"/>
      <c r="D169" s="41"/>
      <c r="E169" s="41"/>
      <c r="F169" s="41"/>
      <c r="G169" s="41"/>
      <c r="H169" s="41"/>
      <c r="I169" s="41"/>
      <c r="J169" s="72"/>
      <c r="K169" s="72"/>
      <c r="L169" s="72"/>
      <c r="M169" s="72"/>
      <c r="N169" s="73"/>
      <c r="O169" s="137" t="s">
        <v>737</v>
      </c>
      <c r="P169" s="72"/>
      <c r="Q169" s="72"/>
      <c r="R169" s="72"/>
      <c r="S169" s="72"/>
      <c r="T169" s="72"/>
      <c r="U169" s="72"/>
      <c r="V169" s="72"/>
      <c r="W169" s="41"/>
      <c r="X169" s="72"/>
      <c r="Y169" s="72"/>
      <c r="Z169" s="72"/>
      <c r="AA169" s="72"/>
      <c r="AB169" s="73"/>
      <c r="AC169" s="40"/>
      <c r="AD169" s="40"/>
      <c r="AE169" s="40"/>
      <c r="AF169" s="40"/>
      <c r="AG169" s="40"/>
      <c r="AH169" s="40"/>
      <c r="AI169" s="40"/>
      <c r="AJ169" s="40"/>
      <c r="AK169" s="40"/>
      <c r="AL169" s="40"/>
      <c r="AM169" s="40"/>
      <c r="AN169" s="40"/>
      <c r="AO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U169" s="41"/>
      <c r="BV169" s="41"/>
      <c r="BW169" s="41"/>
    </row>
    <row r="170" spans="1:75" s="18" customFormat="1" ht="13.5" customHeight="1" hidden="1">
      <c r="A170" s="109" t="s">
        <v>797</v>
      </c>
      <c r="B170" s="41"/>
      <c r="C170" s="41"/>
      <c r="D170" s="41"/>
      <c r="E170" s="41"/>
      <c r="F170" s="41"/>
      <c r="G170" s="41"/>
      <c r="H170" s="41"/>
      <c r="I170" s="41"/>
      <c r="J170" s="72"/>
      <c r="K170" s="72"/>
      <c r="L170" s="72"/>
      <c r="M170" s="72"/>
      <c r="N170" s="73"/>
      <c r="O170" s="137" t="s">
        <v>738</v>
      </c>
      <c r="P170" s="72"/>
      <c r="Q170" s="72"/>
      <c r="R170" s="72"/>
      <c r="S170" s="72"/>
      <c r="T170" s="72"/>
      <c r="U170" s="72"/>
      <c r="V170" s="72"/>
      <c r="W170" s="41"/>
      <c r="X170" s="72"/>
      <c r="Y170" s="72"/>
      <c r="Z170" s="72"/>
      <c r="AA170" s="72"/>
      <c r="AB170" s="73"/>
      <c r="AC170" s="40"/>
      <c r="AD170" s="40"/>
      <c r="AE170" s="40"/>
      <c r="AF170" s="40"/>
      <c r="AG170" s="40"/>
      <c r="AH170" s="40"/>
      <c r="AI170" s="40"/>
      <c r="AJ170" s="40"/>
      <c r="AK170" s="40"/>
      <c r="AL170" s="40"/>
      <c r="AM170" s="40"/>
      <c r="AN170" s="40"/>
      <c r="AO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U170" s="41"/>
      <c r="BV170" s="41"/>
      <c r="BW170" s="41"/>
    </row>
    <row r="171" spans="1:75" s="18" customFormat="1" ht="13.5" customHeight="1" hidden="1">
      <c r="A171" s="109" t="s">
        <v>797</v>
      </c>
      <c r="B171" s="41"/>
      <c r="C171" s="41"/>
      <c r="D171" s="41"/>
      <c r="E171" s="41"/>
      <c r="F171" s="41"/>
      <c r="G171" s="41"/>
      <c r="H171" s="41"/>
      <c r="I171" s="41"/>
      <c r="J171" s="72"/>
      <c r="K171" s="72"/>
      <c r="L171" s="72"/>
      <c r="M171" s="72"/>
      <c r="N171" s="73"/>
      <c r="O171" s="137" t="s">
        <v>739</v>
      </c>
      <c r="P171" s="72"/>
      <c r="Q171" s="72"/>
      <c r="R171" s="72"/>
      <c r="S171" s="72"/>
      <c r="T171" s="72"/>
      <c r="U171" s="72"/>
      <c r="V171" s="41"/>
      <c r="W171" s="41"/>
      <c r="X171" s="72"/>
      <c r="Y171" s="72"/>
      <c r="Z171" s="72"/>
      <c r="AA171" s="72"/>
      <c r="AB171" s="73"/>
      <c r="AC171" s="40"/>
      <c r="AD171" s="40"/>
      <c r="AE171" s="40"/>
      <c r="AF171" s="40"/>
      <c r="AG171" s="40"/>
      <c r="AH171" s="40"/>
      <c r="AI171" s="40"/>
      <c r="AJ171" s="40"/>
      <c r="AK171" s="40"/>
      <c r="AL171" s="40"/>
      <c r="AM171" s="40"/>
      <c r="AN171" s="40"/>
      <c r="AO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U171" s="41"/>
      <c r="BV171" s="41"/>
      <c r="BW171" s="41"/>
    </row>
    <row r="172" spans="1:75" s="18" customFormat="1" ht="13.5" customHeight="1" hidden="1">
      <c r="A172" s="109" t="s">
        <v>797</v>
      </c>
      <c r="B172" s="41"/>
      <c r="C172" s="41"/>
      <c r="D172" s="41"/>
      <c r="E172" s="41"/>
      <c r="F172" s="41"/>
      <c r="G172" s="41"/>
      <c r="H172" s="41"/>
      <c r="I172" s="41"/>
      <c r="J172" s="72"/>
      <c r="K172" s="72"/>
      <c r="L172" s="72"/>
      <c r="M172" s="72"/>
      <c r="N172" s="73"/>
      <c r="O172" s="137" t="s">
        <v>750</v>
      </c>
      <c r="P172" s="72"/>
      <c r="Q172" s="72"/>
      <c r="R172" s="72"/>
      <c r="S172" s="72"/>
      <c r="T172" s="72"/>
      <c r="U172" s="72"/>
      <c r="V172" s="41"/>
      <c r="W172" s="41"/>
      <c r="X172" s="72"/>
      <c r="Y172" s="72"/>
      <c r="Z172" s="72"/>
      <c r="AA172" s="72"/>
      <c r="AB172" s="73"/>
      <c r="AC172" s="40"/>
      <c r="AD172" s="40"/>
      <c r="AE172" s="40"/>
      <c r="AF172" s="40"/>
      <c r="AG172" s="40"/>
      <c r="AH172" s="40"/>
      <c r="AI172" s="40"/>
      <c r="AJ172" s="40"/>
      <c r="AK172" s="40"/>
      <c r="AL172" s="40"/>
      <c r="AM172" s="40"/>
      <c r="AN172" s="40"/>
      <c r="AO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U172" s="41"/>
      <c r="BV172" s="41"/>
      <c r="BW172" s="41"/>
    </row>
    <row r="173" spans="1:75" s="18" customFormat="1" ht="13.5" customHeight="1" hidden="1">
      <c r="A173" s="109" t="s">
        <v>797</v>
      </c>
      <c r="B173" s="41"/>
      <c r="C173" s="41"/>
      <c r="D173" s="41"/>
      <c r="E173" s="41"/>
      <c r="F173" s="41"/>
      <c r="G173" s="41"/>
      <c r="H173" s="41"/>
      <c r="I173" s="41"/>
      <c r="J173" s="72"/>
      <c r="K173" s="72"/>
      <c r="L173" s="72"/>
      <c r="M173" s="72"/>
      <c r="N173" s="73"/>
      <c r="O173" s="137" t="s">
        <v>751</v>
      </c>
      <c r="P173" s="72"/>
      <c r="Q173" s="72"/>
      <c r="R173" s="72"/>
      <c r="S173" s="72"/>
      <c r="T173" s="72"/>
      <c r="U173" s="72"/>
      <c r="V173" s="41"/>
      <c r="W173" s="41"/>
      <c r="X173" s="72"/>
      <c r="Y173" s="72"/>
      <c r="Z173" s="72"/>
      <c r="AA173" s="72"/>
      <c r="AB173" s="73"/>
      <c r="AC173" s="40"/>
      <c r="AD173" s="40"/>
      <c r="AE173" s="40"/>
      <c r="AF173" s="40"/>
      <c r="AG173" s="40"/>
      <c r="AH173" s="40"/>
      <c r="AI173" s="40"/>
      <c r="AJ173" s="40"/>
      <c r="AK173" s="40"/>
      <c r="AL173" s="40"/>
      <c r="AM173" s="40"/>
      <c r="AN173" s="40"/>
      <c r="AO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U173" s="41"/>
      <c r="BV173" s="41"/>
      <c r="BW173" s="41"/>
    </row>
    <row r="174" spans="1:75" s="18" customFormat="1" ht="13.5" customHeight="1" hidden="1">
      <c r="A174" s="109" t="s">
        <v>797</v>
      </c>
      <c r="B174" s="41"/>
      <c r="C174" s="41"/>
      <c r="D174" s="41"/>
      <c r="E174" s="41"/>
      <c r="F174" s="41"/>
      <c r="G174" s="41"/>
      <c r="H174" s="41"/>
      <c r="I174" s="41"/>
      <c r="J174" s="72"/>
      <c r="K174" s="72"/>
      <c r="L174" s="72"/>
      <c r="M174" s="72"/>
      <c r="N174" s="73"/>
      <c r="O174" s="137" t="s">
        <v>752</v>
      </c>
      <c r="P174" s="72"/>
      <c r="Q174" s="72"/>
      <c r="R174" s="72"/>
      <c r="S174" s="72"/>
      <c r="T174" s="72"/>
      <c r="U174" s="72"/>
      <c r="V174" s="41"/>
      <c r="W174" s="41"/>
      <c r="X174" s="72"/>
      <c r="Y174" s="72"/>
      <c r="Z174" s="72"/>
      <c r="AA174" s="72"/>
      <c r="AB174" s="73"/>
      <c r="AC174" s="40"/>
      <c r="AD174" s="40"/>
      <c r="AE174" s="40"/>
      <c r="AF174" s="40"/>
      <c r="AG174" s="40"/>
      <c r="AH174" s="40"/>
      <c r="AI174" s="40"/>
      <c r="AJ174" s="40"/>
      <c r="AK174" s="40"/>
      <c r="AL174" s="40"/>
      <c r="AM174" s="40"/>
      <c r="AN174" s="40"/>
      <c r="AO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U174" s="41"/>
      <c r="BV174" s="41"/>
      <c r="BW174" s="41"/>
    </row>
    <row r="175" spans="1:42" ht="13.5" customHeight="1" hidden="1">
      <c r="A175" s="109" t="s">
        <v>797</v>
      </c>
      <c r="B175" s="57"/>
      <c r="C175" s="57"/>
      <c r="D175" s="57"/>
      <c r="E175" s="57"/>
      <c r="F175" s="57"/>
      <c r="G175" s="57"/>
      <c r="H175" s="57"/>
      <c r="I175" s="57"/>
      <c r="J175" s="57"/>
      <c r="K175" s="57"/>
      <c r="L175" s="57"/>
      <c r="M175" s="57"/>
      <c r="N175" s="80"/>
      <c r="O175" s="140" t="s">
        <v>753</v>
      </c>
      <c r="P175" s="57"/>
      <c r="Q175" s="57"/>
      <c r="R175" s="57"/>
      <c r="S175" s="57"/>
      <c r="T175" s="57"/>
      <c r="U175" s="57"/>
      <c r="V175" s="79"/>
      <c r="W175" s="79"/>
      <c r="X175" s="57"/>
      <c r="Y175" s="57"/>
      <c r="Z175" s="57"/>
      <c r="AA175" s="57"/>
      <c r="AB175" s="80"/>
      <c r="AP175" s="6"/>
    </row>
    <row r="176" spans="1:42" ht="13.5" customHeight="1" hidden="1">
      <c r="A176" s="109" t="s">
        <v>797</v>
      </c>
      <c r="B176" s="57"/>
      <c r="C176" s="57"/>
      <c r="D176" s="57"/>
      <c r="E176" s="57"/>
      <c r="F176" s="57"/>
      <c r="G176" s="57"/>
      <c r="H176" s="57"/>
      <c r="I176" s="57"/>
      <c r="J176" s="57"/>
      <c r="K176" s="57"/>
      <c r="L176" s="57"/>
      <c r="M176" s="57"/>
      <c r="N176" s="80"/>
      <c r="O176" s="140" t="s">
        <v>754</v>
      </c>
      <c r="P176" s="57"/>
      <c r="Q176" s="57"/>
      <c r="R176" s="57"/>
      <c r="S176" s="57"/>
      <c r="T176" s="57"/>
      <c r="U176" s="57"/>
      <c r="V176" s="79"/>
      <c r="W176" s="79"/>
      <c r="X176" s="57"/>
      <c r="Y176" s="57"/>
      <c r="Z176" s="57"/>
      <c r="AA176" s="57"/>
      <c r="AB176" s="80"/>
      <c r="AP176" s="6"/>
    </row>
    <row r="177" spans="1:75" s="18" customFormat="1" ht="13.5" customHeight="1" hidden="1">
      <c r="A177" s="109" t="s">
        <v>797</v>
      </c>
      <c r="B177" s="41"/>
      <c r="C177" s="41"/>
      <c r="D177" s="41"/>
      <c r="E177" s="41"/>
      <c r="F177" s="41"/>
      <c r="G177" s="41"/>
      <c r="H177" s="41"/>
      <c r="I177" s="41"/>
      <c r="J177" s="72"/>
      <c r="K177" s="72"/>
      <c r="L177" s="72"/>
      <c r="M177" s="72"/>
      <c r="N177" s="73"/>
      <c r="O177" s="140" t="s">
        <v>755</v>
      </c>
      <c r="P177" s="72"/>
      <c r="Q177" s="72"/>
      <c r="R177" s="72"/>
      <c r="S177" s="72"/>
      <c r="T177" s="72"/>
      <c r="U177" s="72"/>
      <c r="V177" s="41"/>
      <c r="W177" s="41"/>
      <c r="X177" s="72"/>
      <c r="Y177" s="72"/>
      <c r="Z177" s="72"/>
      <c r="AA177" s="72"/>
      <c r="AB177" s="73"/>
      <c r="AC177" s="40"/>
      <c r="AD177" s="40"/>
      <c r="AE177" s="40"/>
      <c r="AF177" s="40"/>
      <c r="AG177" s="40"/>
      <c r="AH177" s="40"/>
      <c r="AI177" s="40"/>
      <c r="AJ177" s="40"/>
      <c r="AK177" s="40"/>
      <c r="AL177" s="40"/>
      <c r="AM177" s="40"/>
      <c r="AN177" s="40"/>
      <c r="AO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U177" s="41"/>
      <c r="BV177" s="41"/>
      <c r="BW177" s="41"/>
    </row>
    <row r="178" spans="1:75" s="18" customFormat="1" ht="13.5" customHeight="1" hidden="1">
      <c r="A178" s="109" t="s">
        <v>797</v>
      </c>
      <c r="B178" s="41"/>
      <c r="C178" s="41"/>
      <c r="D178" s="41"/>
      <c r="E178" s="41"/>
      <c r="F178" s="41"/>
      <c r="G178" s="41"/>
      <c r="H178" s="41"/>
      <c r="I178" s="41"/>
      <c r="J178" s="72"/>
      <c r="K178" s="72"/>
      <c r="L178" s="72"/>
      <c r="M178" s="72"/>
      <c r="N178" s="73"/>
      <c r="O178" s="140" t="s">
        <v>653</v>
      </c>
      <c r="P178" s="72"/>
      <c r="Q178" s="72"/>
      <c r="R178" s="72"/>
      <c r="S178" s="72"/>
      <c r="T178" s="72"/>
      <c r="U178" s="72"/>
      <c r="V178" s="41"/>
      <c r="W178" s="41"/>
      <c r="X178" s="72"/>
      <c r="Y178" s="72"/>
      <c r="Z178" s="72"/>
      <c r="AA178" s="72"/>
      <c r="AB178" s="73"/>
      <c r="AC178" s="40"/>
      <c r="AD178" s="40"/>
      <c r="AE178" s="40"/>
      <c r="AF178" s="40"/>
      <c r="AG178" s="40"/>
      <c r="AH178" s="40"/>
      <c r="AI178" s="40"/>
      <c r="AJ178" s="40"/>
      <c r="AK178" s="40"/>
      <c r="AL178" s="40"/>
      <c r="AM178" s="40"/>
      <c r="AN178" s="40"/>
      <c r="AO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U178" s="41"/>
      <c r="BV178" s="41"/>
      <c r="BW178" s="41"/>
    </row>
    <row r="179" spans="1:75" s="18" customFormat="1" ht="13.5" customHeight="1" hidden="1">
      <c r="A179" s="110" t="s">
        <v>797</v>
      </c>
      <c r="B179" s="74"/>
      <c r="C179" s="74"/>
      <c r="D179" s="74"/>
      <c r="E179" s="74"/>
      <c r="F179" s="74"/>
      <c r="G179" s="74"/>
      <c r="H179" s="74"/>
      <c r="I179" s="74"/>
      <c r="J179" s="76"/>
      <c r="K179" s="76"/>
      <c r="L179" s="76"/>
      <c r="M179" s="76"/>
      <c r="N179" s="77"/>
      <c r="O179" s="141" t="s">
        <v>695</v>
      </c>
      <c r="P179" s="72"/>
      <c r="Q179" s="72"/>
      <c r="R179" s="72"/>
      <c r="S179" s="72"/>
      <c r="T179" s="72"/>
      <c r="U179" s="72"/>
      <c r="V179" s="41"/>
      <c r="W179" s="41"/>
      <c r="X179" s="72"/>
      <c r="Y179" s="72"/>
      <c r="Z179" s="72"/>
      <c r="AA179" s="72"/>
      <c r="AB179" s="73"/>
      <c r="AC179" s="40"/>
      <c r="AD179" s="40"/>
      <c r="AE179" s="40"/>
      <c r="AF179" s="40"/>
      <c r="AG179" s="40"/>
      <c r="AH179" s="40"/>
      <c r="AI179" s="40"/>
      <c r="AJ179" s="40"/>
      <c r="AK179" s="40"/>
      <c r="AL179" s="40"/>
      <c r="AM179" s="40"/>
      <c r="AN179" s="40"/>
      <c r="AO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U179" s="41"/>
      <c r="BV179" s="41"/>
      <c r="BW179" s="41"/>
    </row>
    <row r="180" spans="1:75" s="18" customFormat="1" ht="13.5" customHeight="1" hidden="1">
      <c r="A180" s="108" t="s">
        <v>828</v>
      </c>
      <c r="B180" s="67"/>
      <c r="C180" s="67"/>
      <c r="D180" s="67"/>
      <c r="E180" s="67"/>
      <c r="F180" s="67"/>
      <c r="G180" s="67"/>
      <c r="H180" s="67"/>
      <c r="I180" s="67"/>
      <c r="J180" s="68"/>
      <c r="K180" s="68"/>
      <c r="L180" s="68"/>
      <c r="M180" s="68"/>
      <c r="N180" s="68"/>
      <c r="O180" s="142" t="s">
        <v>747</v>
      </c>
      <c r="P180" s="68"/>
      <c r="Q180" s="68"/>
      <c r="R180" s="68"/>
      <c r="S180" s="68"/>
      <c r="T180" s="68"/>
      <c r="U180" s="68"/>
      <c r="V180" s="67"/>
      <c r="W180" s="67"/>
      <c r="X180" s="68"/>
      <c r="Y180" s="68"/>
      <c r="Z180" s="68"/>
      <c r="AA180" s="68"/>
      <c r="AB180" s="71"/>
      <c r="AC180" s="40" t="s">
        <v>210</v>
      </c>
      <c r="AE180" s="40"/>
      <c r="AF180" s="40"/>
      <c r="AG180" s="40"/>
      <c r="AH180" s="40"/>
      <c r="AI180" s="40"/>
      <c r="AJ180" s="40"/>
      <c r="AK180" s="40"/>
      <c r="AL180" s="40"/>
      <c r="AM180" s="40"/>
      <c r="AN180" s="40"/>
      <c r="AO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U180" s="41"/>
      <c r="BV180" s="41"/>
      <c r="BW180" s="41"/>
    </row>
    <row r="181" spans="1:75" s="18" customFormat="1" ht="13.5" customHeight="1" hidden="1">
      <c r="A181" s="108" t="s">
        <v>828</v>
      </c>
      <c r="B181" s="41"/>
      <c r="C181" s="41"/>
      <c r="D181" s="41"/>
      <c r="E181" s="41"/>
      <c r="F181" s="41"/>
      <c r="G181" s="41"/>
      <c r="H181" s="41"/>
      <c r="I181" s="41"/>
      <c r="J181" s="72"/>
      <c r="K181" s="72"/>
      <c r="L181" s="72"/>
      <c r="M181" s="72"/>
      <c r="N181" s="72"/>
      <c r="O181" s="140" t="s">
        <v>673</v>
      </c>
      <c r="P181" s="72"/>
      <c r="Q181" s="72"/>
      <c r="R181" s="72"/>
      <c r="S181" s="72"/>
      <c r="T181" s="72"/>
      <c r="U181" s="72"/>
      <c r="V181" s="41"/>
      <c r="W181" s="41"/>
      <c r="X181" s="72"/>
      <c r="Y181" s="72"/>
      <c r="Z181" s="72"/>
      <c r="AA181" s="72"/>
      <c r="AB181" s="73"/>
      <c r="AC181" s="40"/>
      <c r="AD181" s="40"/>
      <c r="AE181" s="40"/>
      <c r="AF181" s="40"/>
      <c r="AG181" s="40"/>
      <c r="AH181" s="40"/>
      <c r="AI181" s="40"/>
      <c r="AJ181" s="40"/>
      <c r="AK181" s="40"/>
      <c r="AL181" s="40"/>
      <c r="AM181" s="40"/>
      <c r="AN181" s="40"/>
      <c r="AO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U181" s="41"/>
      <c r="BV181" s="41"/>
      <c r="BW181" s="41"/>
    </row>
    <row r="182" spans="1:75" s="18" customFormat="1" ht="13.5" customHeight="1" hidden="1">
      <c r="A182" s="108" t="s">
        <v>828</v>
      </c>
      <c r="B182" s="41"/>
      <c r="C182" s="41"/>
      <c r="D182" s="41"/>
      <c r="E182" s="41"/>
      <c r="F182" s="41"/>
      <c r="G182" s="41"/>
      <c r="H182" s="41"/>
      <c r="I182" s="41"/>
      <c r="J182" s="72"/>
      <c r="K182" s="72"/>
      <c r="L182" s="72"/>
      <c r="M182" s="72"/>
      <c r="N182" s="72"/>
      <c r="O182" s="140" t="s">
        <v>697</v>
      </c>
      <c r="P182" s="72"/>
      <c r="Q182" s="72"/>
      <c r="R182" s="72"/>
      <c r="S182" s="72"/>
      <c r="T182" s="72"/>
      <c r="U182" s="72"/>
      <c r="V182" s="41"/>
      <c r="W182" s="41"/>
      <c r="X182" s="72"/>
      <c r="Y182" s="72"/>
      <c r="Z182" s="72"/>
      <c r="AA182" s="72"/>
      <c r="AB182" s="73"/>
      <c r="AC182" s="40"/>
      <c r="AD182" s="40"/>
      <c r="AE182" s="40"/>
      <c r="AF182" s="40"/>
      <c r="AG182" s="40"/>
      <c r="AH182" s="40"/>
      <c r="AI182" s="40"/>
      <c r="AJ182" s="40"/>
      <c r="AK182" s="40"/>
      <c r="AL182" s="40"/>
      <c r="AM182" s="40"/>
      <c r="AN182" s="40"/>
      <c r="AO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U182" s="41"/>
      <c r="BV182" s="41"/>
      <c r="BW182" s="41"/>
    </row>
    <row r="183" spans="1:75" s="18" customFormat="1" ht="13.5" customHeight="1" hidden="1">
      <c r="A183" s="108" t="s">
        <v>828</v>
      </c>
      <c r="B183" s="41"/>
      <c r="C183" s="41"/>
      <c r="D183" s="41"/>
      <c r="E183" s="41"/>
      <c r="F183" s="41"/>
      <c r="G183" s="41"/>
      <c r="H183" s="41"/>
      <c r="I183" s="41"/>
      <c r="J183" s="72"/>
      <c r="K183" s="72"/>
      <c r="L183" s="72"/>
      <c r="M183" s="72"/>
      <c r="N183" s="72"/>
      <c r="O183" s="140" t="s">
        <v>698</v>
      </c>
      <c r="P183" s="72"/>
      <c r="Q183" s="72"/>
      <c r="R183" s="72"/>
      <c r="S183" s="72"/>
      <c r="T183" s="72"/>
      <c r="U183" s="72"/>
      <c r="V183" s="41"/>
      <c r="W183" s="41"/>
      <c r="X183" s="72"/>
      <c r="Y183" s="72"/>
      <c r="Z183" s="72"/>
      <c r="AA183" s="72"/>
      <c r="AB183" s="73"/>
      <c r="AC183" s="40"/>
      <c r="AD183" s="40"/>
      <c r="AE183" s="40"/>
      <c r="AF183" s="40"/>
      <c r="AG183" s="40"/>
      <c r="AH183" s="40"/>
      <c r="AI183" s="40"/>
      <c r="AJ183" s="40"/>
      <c r="AK183" s="40"/>
      <c r="AL183" s="40"/>
      <c r="AM183" s="40"/>
      <c r="AN183" s="40"/>
      <c r="AO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U183" s="41"/>
      <c r="BV183" s="41"/>
      <c r="BW183" s="41"/>
    </row>
    <row r="184" spans="1:75" s="18" customFormat="1" ht="13.5" customHeight="1" hidden="1">
      <c r="A184" s="108" t="s">
        <v>828</v>
      </c>
      <c r="B184" s="41"/>
      <c r="C184" s="41"/>
      <c r="D184" s="41"/>
      <c r="E184" s="41"/>
      <c r="F184" s="41"/>
      <c r="G184" s="41"/>
      <c r="H184" s="41"/>
      <c r="I184" s="41"/>
      <c r="J184" s="72"/>
      <c r="K184" s="72"/>
      <c r="L184" s="72"/>
      <c r="M184" s="72"/>
      <c r="N184" s="72"/>
      <c r="O184" s="140" t="s">
        <v>699</v>
      </c>
      <c r="P184" s="72"/>
      <c r="Q184" s="72"/>
      <c r="R184" s="72"/>
      <c r="S184" s="72"/>
      <c r="T184" s="72"/>
      <c r="U184" s="72"/>
      <c r="V184" s="41"/>
      <c r="W184" s="41"/>
      <c r="X184" s="72"/>
      <c r="Y184" s="72"/>
      <c r="Z184" s="72"/>
      <c r="AA184" s="72"/>
      <c r="AB184" s="73"/>
      <c r="AC184" s="40"/>
      <c r="AD184" s="40"/>
      <c r="AE184" s="40"/>
      <c r="AF184" s="40"/>
      <c r="AG184" s="40"/>
      <c r="AH184" s="40"/>
      <c r="AI184" s="40"/>
      <c r="AJ184" s="40"/>
      <c r="AK184" s="40"/>
      <c r="AL184" s="40"/>
      <c r="AM184" s="40"/>
      <c r="AN184" s="40"/>
      <c r="AO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U184" s="41"/>
      <c r="BV184" s="41"/>
      <c r="BW184" s="41"/>
    </row>
    <row r="185" spans="1:75" s="18" customFormat="1" ht="13.5" customHeight="1" hidden="1">
      <c r="A185" s="108" t="s">
        <v>828</v>
      </c>
      <c r="B185" s="41"/>
      <c r="C185" s="41"/>
      <c r="D185" s="41"/>
      <c r="E185" s="41"/>
      <c r="F185" s="41"/>
      <c r="G185" s="41"/>
      <c r="H185" s="41"/>
      <c r="I185" s="41"/>
      <c r="J185" s="72"/>
      <c r="K185" s="72"/>
      <c r="L185" s="72"/>
      <c r="M185" s="72"/>
      <c r="N185" s="72"/>
      <c r="O185" s="141" t="s">
        <v>700</v>
      </c>
      <c r="P185" s="72"/>
      <c r="Q185" s="72"/>
      <c r="R185" s="72"/>
      <c r="S185" s="72"/>
      <c r="T185" s="72"/>
      <c r="U185" s="72"/>
      <c r="V185" s="41"/>
      <c r="W185" s="41"/>
      <c r="X185" s="72"/>
      <c r="Y185" s="72"/>
      <c r="Z185" s="72"/>
      <c r="AA185" s="72"/>
      <c r="AB185" s="73"/>
      <c r="AC185" s="40"/>
      <c r="AD185" s="40"/>
      <c r="AE185" s="40"/>
      <c r="AF185" s="40"/>
      <c r="AG185" s="40"/>
      <c r="AH185" s="40"/>
      <c r="AI185" s="40"/>
      <c r="AJ185" s="40"/>
      <c r="AK185" s="40"/>
      <c r="AL185" s="40"/>
      <c r="AM185" s="40"/>
      <c r="AN185" s="40"/>
      <c r="AO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U185" s="41"/>
      <c r="BV185" s="41"/>
      <c r="BW185" s="41"/>
    </row>
    <row r="186" spans="1:75" s="18" customFormat="1" ht="13.5" customHeight="1" hidden="1">
      <c r="A186" s="108" t="s">
        <v>829</v>
      </c>
      <c r="B186" s="67"/>
      <c r="C186" s="67"/>
      <c r="D186" s="67"/>
      <c r="E186" s="67"/>
      <c r="F186" s="67"/>
      <c r="G186" s="67"/>
      <c r="H186" s="67"/>
      <c r="I186" s="67"/>
      <c r="J186" s="68"/>
      <c r="K186" s="68"/>
      <c r="L186" s="68"/>
      <c r="M186" s="68"/>
      <c r="N186" s="71"/>
      <c r="O186" s="136" t="s">
        <v>741</v>
      </c>
      <c r="P186" s="68"/>
      <c r="Q186" s="68"/>
      <c r="R186" s="68"/>
      <c r="S186" s="68"/>
      <c r="T186" s="68"/>
      <c r="U186" s="68"/>
      <c r="V186" s="67"/>
      <c r="W186" s="67"/>
      <c r="X186" s="68"/>
      <c r="Y186" s="68"/>
      <c r="Z186" s="68"/>
      <c r="AA186" s="68"/>
      <c r="AB186" s="71"/>
      <c r="AC186" s="40" t="s">
        <v>211</v>
      </c>
      <c r="AD186" s="40"/>
      <c r="AE186" s="40"/>
      <c r="AF186" s="40"/>
      <c r="AG186" s="40"/>
      <c r="AH186" s="40"/>
      <c r="AI186" s="40"/>
      <c r="AJ186" s="40"/>
      <c r="AK186" s="40"/>
      <c r="AL186" s="40"/>
      <c r="AM186" s="40"/>
      <c r="AN186" s="40"/>
      <c r="AO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U186" s="41"/>
      <c r="BV186" s="41"/>
      <c r="BW186" s="41"/>
    </row>
    <row r="187" spans="1:75" s="18" customFormat="1" ht="13.5" customHeight="1" hidden="1">
      <c r="A187" s="108" t="s">
        <v>829</v>
      </c>
      <c r="B187" s="41"/>
      <c r="C187" s="41"/>
      <c r="D187" s="41"/>
      <c r="E187" s="41"/>
      <c r="F187" s="41"/>
      <c r="G187" s="41"/>
      <c r="H187" s="41"/>
      <c r="I187" s="41"/>
      <c r="J187" s="72"/>
      <c r="K187" s="72"/>
      <c r="L187" s="72"/>
      <c r="M187" s="72"/>
      <c r="N187" s="73"/>
      <c r="O187" s="140" t="s">
        <v>691</v>
      </c>
      <c r="P187" s="72"/>
      <c r="Q187" s="72"/>
      <c r="R187" s="72"/>
      <c r="S187" s="72"/>
      <c r="T187" s="72"/>
      <c r="U187" s="72"/>
      <c r="V187" s="41"/>
      <c r="W187" s="41"/>
      <c r="X187" s="72"/>
      <c r="Y187" s="72"/>
      <c r="Z187" s="72"/>
      <c r="AA187" s="72"/>
      <c r="AB187" s="73"/>
      <c r="AC187" s="40"/>
      <c r="AD187" s="40"/>
      <c r="AF187" s="40"/>
      <c r="AG187" s="40"/>
      <c r="AH187" s="40"/>
      <c r="AI187" s="40"/>
      <c r="AJ187" s="40"/>
      <c r="AK187" s="40"/>
      <c r="AL187" s="40"/>
      <c r="AM187" s="40"/>
      <c r="AN187" s="40"/>
      <c r="AO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U187" s="41"/>
      <c r="BV187" s="41"/>
      <c r="BW187" s="41"/>
    </row>
    <row r="188" spans="1:75" s="18" customFormat="1" ht="13.5" customHeight="1" hidden="1">
      <c r="A188" s="108" t="s">
        <v>829</v>
      </c>
      <c r="B188" s="41"/>
      <c r="C188" s="41"/>
      <c r="D188" s="41"/>
      <c r="E188" s="41"/>
      <c r="F188" s="41"/>
      <c r="G188" s="41"/>
      <c r="H188" s="41"/>
      <c r="I188" s="41"/>
      <c r="J188" s="72"/>
      <c r="K188" s="72"/>
      <c r="L188" s="72"/>
      <c r="M188" s="72"/>
      <c r="N188" s="73"/>
      <c r="O188" s="137" t="s">
        <v>677</v>
      </c>
      <c r="P188" s="72"/>
      <c r="Q188" s="72"/>
      <c r="R188" s="72"/>
      <c r="S188" s="72"/>
      <c r="T188" s="72"/>
      <c r="U188" s="72"/>
      <c r="V188" s="41"/>
      <c r="W188" s="41"/>
      <c r="X188" s="72"/>
      <c r="Y188" s="72"/>
      <c r="Z188" s="72"/>
      <c r="AA188" s="72"/>
      <c r="AB188" s="73"/>
      <c r="AC188" s="40"/>
      <c r="AD188" s="40"/>
      <c r="AE188" s="40"/>
      <c r="AF188" s="40"/>
      <c r="AG188" s="40"/>
      <c r="AH188" s="40"/>
      <c r="AI188" s="40"/>
      <c r="AJ188" s="40"/>
      <c r="AK188" s="40"/>
      <c r="AL188" s="40"/>
      <c r="AM188" s="40"/>
      <c r="AN188" s="40"/>
      <c r="AO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U188" s="41"/>
      <c r="BV188" s="41"/>
      <c r="BW188" s="41"/>
    </row>
    <row r="189" spans="1:75" s="18" customFormat="1" ht="13.5" customHeight="1" hidden="1">
      <c r="A189" s="108" t="s">
        <v>829</v>
      </c>
      <c r="B189" s="41"/>
      <c r="C189" s="41"/>
      <c r="D189" s="41"/>
      <c r="E189" s="41"/>
      <c r="F189" s="41"/>
      <c r="G189" s="41"/>
      <c r="H189" s="41"/>
      <c r="I189" s="41"/>
      <c r="J189" s="72"/>
      <c r="K189" s="72"/>
      <c r="L189" s="72"/>
      <c r="M189" s="72"/>
      <c r="N189" s="73"/>
      <c r="O189" s="138" t="s">
        <v>746</v>
      </c>
      <c r="P189" s="72"/>
      <c r="Q189" s="72"/>
      <c r="R189" s="72"/>
      <c r="S189" s="72"/>
      <c r="T189" s="72"/>
      <c r="U189" s="72"/>
      <c r="V189" s="72"/>
      <c r="W189" s="41"/>
      <c r="X189" s="72"/>
      <c r="Y189" s="72"/>
      <c r="Z189" s="72"/>
      <c r="AA189" s="72"/>
      <c r="AB189" s="73"/>
      <c r="AC189" s="40"/>
      <c r="AD189" s="40"/>
      <c r="AE189" s="40"/>
      <c r="AF189" s="40"/>
      <c r="AG189" s="40"/>
      <c r="AH189" s="40"/>
      <c r="AI189" s="40"/>
      <c r="AJ189" s="40"/>
      <c r="AK189" s="40"/>
      <c r="AL189" s="40"/>
      <c r="AM189" s="40"/>
      <c r="AN189" s="40"/>
      <c r="AO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U189" s="41"/>
      <c r="BV189" s="41"/>
      <c r="BW189" s="41"/>
    </row>
    <row r="190" spans="1:75" s="18" customFormat="1" ht="13.5" customHeight="1" hidden="1">
      <c r="A190" s="108" t="s">
        <v>829</v>
      </c>
      <c r="B190" s="41"/>
      <c r="C190" s="41"/>
      <c r="D190" s="41"/>
      <c r="E190" s="41"/>
      <c r="F190" s="41"/>
      <c r="G190" s="41"/>
      <c r="H190" s="41"/>
      <c r="I190" s="41"/>
      <c r="J190" s="72"/>
      <c r="K190" s="72"/>
      <c r="L190" s="72"/>
      <c r="M190" s="72"/>
      <c r="N190" s="73"/>
      <c r="O190" s="138" t="s">
        <v>67</v>
      </c>
      <c r="P190" s="72"/>
      <c r="Q190" s="72"/>
      <c r="R190" s="72"/>
      <c r="S190" s="72"/>
      <c r="T190" s="72"/>
      <c r="U190" s="72"/>
      <c r="V190" s="72"/>
      <c r="W190" s="41"/>
      <c r="X190" s="72"/>
      <c r="Y190" s="72"/>
      <c r="Z190" s="72"/>
      <c r="AA190" s="72"/>
      <c r="AB190" s="73"/>
      <c r="AC190" s="40"/>
      <c r="AD190" s="40"/>
      <c r="AE190" s="40"/>
      <c r="AF190" s="40"/>
      <c r="AG190" s="40"/>
      <c r="AH190" s="40"/>
      <c r="AI190" s="40"/>
      <c r="AJ190" s="40"/>
      <c r="AK190" s="40"/>
      <c r="AL190" s="40"/>
      <c r="AM190" s="40"/>
      <c r="AN190" s="40"/>
      <c r="AO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U190" s="41"/>
      <c r="BV190" s="41"/>
      <c r="BW190" s="41"/>
    </row>
    <row r="191" spans="1:75" s="46" customFormat="1" ht="13.5" customHeight="1" hidden="1">
      <c r="A191" s="108" t="s">
        <v>829</v>
      </c>
      <c r="B191" s="48"/>
      <c r="C191" s="48"/>
      <c r="D191" s="48"/>
      <c r="E191" s="48"/>
      <c r="F191" s="48"/>
      <c r="G191" s="48"/>
      <c r="H191" s="48"/>
      <c r="I191" s="48"/>
      <c r="J191" s="89"/>
      <c r="K191" s="89"/>
      <c r="L191" s="89"/>
      <c r="M191" s="89"/>
      <c r="N191" s="91"/>
      <c r="O191" s="137" t="s">
        <v>654</v>
      </c>
      <c r="P191" s="89"/>
      <c r="Q191" s="89"/>
      <c r="R191" s="89"/>
      <c r="S191" s="89"/>
      <c r="T191" s="89"/>
      <c r="U191" s="89"/>
      <c r="V191" s="89"/>
      <c r="W191" s="48"/>
      <c r="X191" s="90"/>
      <c r="Y191" s="90"/>
      <c r="Z191" s="89"/>
      <c r="AA191" s="89"/>
      <c r="AB191" s="91"/>
      <c r="AC191" s="47"/>
      <c r="AD191" s="47"/>
      <c r="AE191" s="47"/>
      <c r="AF191" s="47"/>
      <c r="AG191" s="47"/>
      <c r="AH191" s="47"/>
      <c r="AI191" s="47"/>
      <c r="AJ191" s="47"/>
      <c r="AK191" s="47"/>
      <c r="AL191" s="47"/>
      <c r="AM191" s="47"/>
      <c r="AN191" s="47"/>
      <c r="AO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U191" s="48"/>
      <c r="BV191" s="48"/>
      <c r="BW191" s="48"/>
    </row>
    <row r="192" spans="1:75" s="46" customFormat="1" ht="13.5" customHeight="1" hidden="1">
      <c r="A192" s="108" t="s">
        <v>829</v>
      </c>
      <c r="B192" s="48"/>
      <c r="C192" s="48"/>
      <c r="D192" s="48"/>
      <c r="E192" s="48"/>
      <c r="F192" s="48"/>
      <c r="G192" s="48"/>
      <c r="H192" s="48"/>
      <c r="I192" s="48"/>
      <c r="J192" s="89"/>
      <c r="K192" s="89"/>
      <c r="L192" s="89"/>
      <c r="M192" s="89"/>
      <c r="N192" s="91"/>
      <c r="O192" s="143" t="s">
        <v>700</v>
      </c>
      <c r="P192" s="89"/>
      <c r="Q192" s="89"/>
      <c r="R192" s="89"/>
      <c r="S192" s="89"/>
      <c r="T192" s="89"/>
      <c r="U192" s="89"/>
      <c r="V192" s="89"/>
      <c r="W192" s="48"/>
      <c r="X192" s="90"/>
      <c r="Y192" s="90"/>
      <c r="Z192" s="89"/>
      <c r="AA192" s="89"/>
      <c r="AB192" s="91"/>
      <c r="AC192" s="47"/>
      <c r="AD192" s="47"/>
      <c r="AE192" s="47"/>
      <c r="AF192" s="47"/>
      <c r="AG192" s="47"/>
      <c r="AH192" s="47"/>
      <c r="AI192" s="47"/>
      <c r="AJ192" s="47"/>
      <c r="AK192" s="47"/>
      <c r="AL192" s="47"/>
      <c r="AM192" s="47"/>
      <c r="AN192" s="47"/>
      <c r="AO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U192" s="48"/>
      <c r="BV192" s="48"/>
      <c r="BW192" s="48"/>
    </row>
    <row r="193" spans="1:75" s="46" customFormat="1" ht="13.5" customHeight="1" hidden="1">
      <c r="A193" s="109" t="s">
        <v>829</v>
      </c>
      <c r="B193" s="48"/>
      <c r="C193" s="48"/>
      <c r="D193" s="48"/>
      <c r="E193" s="48"/>
      <c r="F193" s="48"/>
      <c r="G193" s="48"/>
      <c r="H193" s="48"/>
      <c r="I193" s="48"/>
      <c r="J193" s="89"/>
      <c r="K193" s="89"/>
      <c r="L193" s="89"/>
      <c r="M193" s="89"/>
      <c r="N193" s="91"/>
      <c r="O193" s="424" t="s">
        <v>202</v>
      </c>
      <c r="P193" s="89"/>
      <c r="Q193" s="89"/>
      <c r="R193" s="89"/>
      <c r="S193" s="89"/>
      <c r="T193" s="89"/>
      <c r="U193" s="89"/>
      <c r="V193" s="89"/>
      <c r="W193" s="48"/>
      <c r="X193" s="90"/>
      <c r="Y193" s="90"/>
      <c r="Z193" s="89"/>
      <c r="AA193" s="89"/>
      <c r="AB193" s="91"/>
      <c r="AC193" s="47"/>
      <c r="AD193" s="47"/>
      <c r="AE193" s="47"/>
      <c r="AF193" s="47"/>
      <c r="AG193" s="47"/>
      <c r="AH193" s="47"/>
      <c r="AI193" s="47"/>
      <c r="AJ193" s="47"/>
      <c r="AK193" s="47"/>
      <c r="AL193" s="47"/>
      <c r="AM193" s="47"/>
      <c r="AN193" s="47"/>
      <c r="AO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U193" s="48"/>
      <c r="BV193" s="48"/>
      <c r="BW193" s="48"/>
    </row>
    <row r="194" spans="1:75" s="46" customFormat="1" ht="13.5" customHeight="1" hidden="1">
      <c r="A194" s="108" t="s">
        <v>829</v>
      </c>
      <c r="B194" s="48"/>
      <c r="C194" s="48"/>
      <c r="D194" s="48"/>
      <c r="E194" s="48"/>
      <c r="F194" s="48"/>
      <c r="G194" s="48"/>
      <c r="H194" s="48"/>
      <c r="I194" s="48"/>
      <c r="J194" s="89"/>
      <c r="K194" s="89"/>
      <c r="L194" s="89"/>
      <c r="M194" s="89"/>
      <c r="N194" s="91"/>
      <c r="O194" s="437" t="s">
        <v>203</v>
      </c>
      <c r="P194" s="89"/>
      <c r="Q194" s="89"/>
      <c r="R194" s="89"/>
      <c r="S194" s="89"/>
      <c r="T194" s="89"/>
      <c r="U194" s="89"/>
      <c r="V194" s="89"/>
      <c r="W194" s="48"/>
      <c r="X194" s="90"/>
      <c r="Y194" s="90"/>
      <c r="Z194" s="89"/>
      <c r="AA194" s="89"/>
      <c r="AB194" s="91"/>
      <c r="AC194" s="47"/>
      <c r="AD194" s="47"/>
      <c r="AE194" s="47"/>
      <c r="AF194" s="47"/>
      <c r="AG194" s="47"/>
      <c r="AH194" s="47"/>
      <c r="AI194" s="47"/>
      <c r="AJ194" s="47"/>
      <c r="AK194" s="47"/>
      <c r="AL194" s="47"/>
      <c r="AM194" s="47"/>
      <c r="AN194" s="47"/>
      <c r="AO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U194" s="48"/>
      <c r="BV194" s="48"/>
      <c r="BW194" s="48"/>
    </row>
    <row r="195" spans="1:75" s="46" customFormat="1" ht="13.5" customHeight="1" hidden="1">
      <c r="A195" s="108" t="s">
        <v>829</v>
      </c>
      <c r="B195" s="81"/>
      <c r="C195" s="81"/>
      <c r="D195" s="81"/>
      <c r="E195" s="81"/>
      <c r="F195" s="81"/>
      <c r="G195" s="81"/>
      <c r="H195" s="81"/>
      <c r="I195" s="81"/>
      <c r="J195" s="82"/>
      <c r="K195" s="82"/>
      <c r="L195" s="82"/>
      <c r="M195" s="82"/>
      <c r="N195" s="84"/>
      <c r="O195" s="438" t="s">
        <v>267</v>
      </c>
      <c r="P195" s="82"/>
      <c r="Q195" s="82"/>
      <c r="R195" s="82"/>
      <c r="S195" s="82"/>
      <c r="T195" s="82"/>
      <c r="U195" s="82"/>
      <c r="V195" s="82"/>
      <c r="W195" s="81"/>
      <c r="X195" s="83"/>
      <c r="Y195" s="83"/>
      <c r="Z195" s="82"/>
      <c r="AA195" s="82"/>
      <c r="AB195" s="84"/>
      <c r="AC195" s="47"/>
      <c r="AD195" s="47"/>
      <c r="AE195" s="47"/>
      <c r="AF195" s="47"/>
      <c r="AG195" s="47"/>
      <c r="AH195" s="47"/>
      <c r="AI195" s="47"/>
      <c r="AJ195" s="47"/>
      <c r="AK195" s="47"/>
      <c r="AL195" s="47"/>
      <c r="AM195" s="47"/>
      <c r="AN195" s="47"/>
      <c r="AO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U195" s="48"/>
      <c r="BV195" s="48"/>
      <c r="BW195" s="48"/>
    </row>
    <row r="196" spans="1:75" s="46" customFormat="1" ht="13.5" customHeight="1" hidden="1">
      <c r="A196" s="109" t="s">
        <v>798</v>
      </c>
      <c r="B196" s="48"/>
      <c r="C196" s="48"/>
      <c r="D196" s="48"/>
      <c r="E196" s="48"/>
      <c r="F196" s="48"/>
      <c r="G196" s="48"/>
      <c r="H196" s="48"/>
      <c r="I196" s="48"/>
      <c r="J196" s="89"/>
      <c r="K196" s="89"/>
      <c r="L196" s="89"/>
      <c r="M196" s="89"/>
      <c r="N196" s="91"/>
      <c r="O196" s="136" t="s">
        <v>342</v>
      </c>
      <c r="P196" s="89"/>
      <c r="Q196" s="89"/>
      <c r="R196" s="89"/>
      <c r="S196" s="89"/>
      <c r="T196" s="89"/>
      <c r="U196" s="89"/>
      <c r="V196" s="89"/>
      <c r="W196" s="48"/>
      <c r="X196" s="90"/>
      <c r="Y196" s="90"/>
      <c r="Z196" s="89"/>
      <c r="AA196" s="89"/>
      <c r="AB196" s="91"/>
      <c r="AC196" s="423" t="s">
        <v>212</v>
      </c>
      <c r="AD196" s="47"/>
      <c r="AE196" s="47"/>
      <c r="AF196" s="47"/>
      <c r="AG196" s="47"/>
      <c r="AH196" s="47"/>
      <c r="AI196" s="47"/>
      <c r="AJ196" s="47"/>
      <c r="AK196" s="47"/>
      <c r="AL196" s="47"/>
      <c r="AM196" s="47"/>
      <c r="AN196" s="47"/>
      <c r="AO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U196" s="48"/>
      <c r="BV196" s="48"/>
      <c r="BW196" s="48"/>
    </row>
    <row r="197" spans="1:75" s="46" customFormat="1" ht="13.5" customHeight="1" hidden="1">
      <c r="A197" s="109" t="s">
        <v>798</v>
      </c>
      <c r="B197" s="48"/>
      <c r="C197" s="48"/>
      <c r="D197" s="48"/>
      <c r="E197" s="48"/>
      <c r="F197" s="48"/>
      <c r="G197" s="48"/>
      <c r="H197" s="48"/>
      <c r="I197" s="48"/>
      <c r="J197" s="89"/>
      <c r="K197" s="89"/>
      <c r="L197" s="89"/>
      <c r="M197" s="89"/>
      <c r="N197" s="91"/>
      <c r="O197" s="140" t="s">
        <v>343</v>
      </c>
      <c r="P197" s="89"/>
      <c r="Q197" s="89"/>
      <c r="R197" s="89"/>
      <c r="S197" s="89"/>
      <c r="T197" s="89"/>
      <c r="U197" s="89"/>
      <c r="V197" s="89"/>
      <c r="W197" s="90"/>
      <c r="X197" s="90"/>
      <c r="Y197" s="90"/>
      <c r="Z197" s="89"/>
      <c r="AA197" s="89"/>
      <c r="AB197" s="91"/>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U197" s="48"/>
      <c r="BV197" s="48"/>
      <c r="BW197" s="48"/>
    </row>
    <row r="198" spans="1:75" s="46" customFormat="1" ht="13.5" customHeight="1" hidden="1">
      <c r="A198" s="109" t="s">
        <v>798</v>
      </c>
      <c r="B198" s="48"/>
      <c r="C198" s="48"/>
      <c r="D198" s="48"/>
      <c r="E198" s="48"/>
      <c r="F198" s="48"/>
      <c r="G198" s="48"/>
      <c r="H198" s="48"/>
      <c r="I198" s="48"/>
      <c r="J198" s="89"/>
      <c r="K198" s="89"/>
      <c r="L198" s="89"/>
      <c r="M198" s="89"/>
      <c r="N198" s="91"/>
      <c r="O198" s="140" t="s">
        <v>344</v>
      </c>
      <c r="P198" s="89"/>
      <c r="Q198" s="89"/>
      <c r="R198" s="89"/>
      <c r="S198" s="89"/>
      <c r="T198" s="89"/>
      <c r="U198" s="89"/>
      <c r="V198" s="89"/>
      <c r="W198" s="90"/>
      <c r="X198" s="90"/>
      <c r="Y198" s="90"/>
      <c r="Z198" s="89"/>
      <c r="AA198" s="89"/>
      <c r="AB198" s="91"/>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U198" s="48"/>
      <c r="BV198" s="48"/>
      <c r="BW198" s="48"/>
    </row>
    <row r="199" spans="1:75" s="46" customFormat="1" ht="13.5" customHeight="1" hidden="1">
      <c r="A199" s="109" t="s">
        <v>798</v>
      </c>
      <c r="B199" s="48"/>
      <c r="C199" s="48"/>
      <c r="D199" s="48"/>
      <c r="E199" s="48"/>
      <c r="F199" s="48"/>
      <c r="G199" s="48"/>
      <c r="H199" s="48"/>
      <c r="I199" s="48"/>
      <c r="J199" s="89"/>
      <c r="K199" s="89"/>
      <c r="L199" s="89"/>
      <c r="M199" s="89"/>
      <c r="N199" s="91"/>
      <c r="O199" s="140" t="s">
        <v>345</v>
      </c>
      <c r="P199" s="89"/>
      <c r="Q199" s="89"/>
      <c r="R199" s="89"/>
      <c r="S199" s="89"/>
      <c r="T199" s="89"/>
      <c r="U199" s="89"/>
      <c r="V199" s="89"/>
      <c r="W199" s="90"/>
      <c r="X199" s="90"/>
      <c r="Y199" s="90"/>
      <c r="Z199" s="89"/>
      <c r="AA199" s="89"/>
      <c r="AB199" s="91"/>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U199" s="48"/>
      <c r="BV199" s="48"/>
      <c r="BW199" s="48"/>
    </row>
    <row r="200" spans="1:75" s="46" customFormat="1" ht="13.5" customHeight="1" hidden="1">
      <c r="A200" s="109" t="s">
        <v>798</v>
      </c>
      <c r="B200" s="48"/>
      <c r="C200" s="48"/>
      <c r="D200" s="48"/>
      <c r="E200" s="48"/>
      <c r="F200" s="48"/>
      <c r="G200" s="48"/>
      <c r="H200" s="48"/>
      <c r="I200" s="48"/>
      <c r="J200" s="89"/>
      <c r="K200" s="89"/>
      <c r="L200" s="89"/>
      <c r="M200" s="89"/>
      <c r="N200" s="91"/>
      <c r="O200" s="140" t="s">
        <v>346</v>
      </c>
      <c r="P200" s="89"/>
      <c r="Q200" s="89"/>
      <c r="R200" s="89"/>
      <c r="S200" s="89"/>
      <c r="T200" s="89"/>
      <c r="U200" s="89"/>
      <c r="V200" s="89"/>
      <c r="W200" s="90"/>
      <c r="X200" s="90"/>
      <c r="Y200" s="90"/>
      <c r="Z200" s="89"/>
      <c r="AA200" s="89"/>
      <c r="AB200" s="91"/>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U200" s="48"/>
      <c r="BV200" s="48"/>
      <c r="BW200" s="48"/>
    </row>
    <row r="201" spans="1:75" s="46" customFormat="1" ht="13.5" customHeight="1" hidden="1">
      <c r="A201" s="109" t="s">
        <v>798</v>
      </c>
      <c r="B201" s="48"/>
      <c r="C201" s="48"/>
      <c r="D201" s="48"/>
      <c r="E201" s="48"/>
      <c r="F201" s="48"/>
      <c r="G201" s="48"/>
      <c r="H201" s="48"/>
      <c r="I201" s="48"/>
      <c r="J201" s="89"/>
      <c r="K201" s="89"/>
      <c r="L201" s="89"/>
      <c r="M201" s="89"/>
      <c r="N201" s="91"/>
      <c r="O201" s="140" t="s">
        <v>347</v>
      </c>
      <c r="P201" s="89"/>
      <c r="Q201" s="89"/>
      <c r="R201" s="89"/>
      <c r="S201" s="89"/>
      <c r="T201" s="89"/>
      <c r="U201" s="89"/>
      <c r="V201" s="89"/>
      <c r="W201" s="90"/>
      <c r="X201" s="90"/>
      <c r="Y201" s="90"/>
      <c r="Z201" s="89"/>
      <c r="AA201" s="89"/>
      <c r="AB201" s="91"/>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U201" s="48"/>
      <c r="BV201" s="48"/>
      <c r="BW201" s="48"/>
    </row>
    <row r="202" spans="1:75" s="46" customFormat="1" ht="13.5" customHeight="1" hidden="1">
      <c r="A202" s="109" t="s">
        <v>798</v>
      </c>
      <c r="B202" s="48"/>
      <c r="C202" s="48"/>
      <c r="D202" s="48"/>
      <c r="E202" s="48"/>
      <c r="F202" s="48"/>
      <c r="G202" s="48"/>
      <c r="H202" s="48"/>
      <c r="I202" s="48"/>
      <c r="J202" s="89"/>
      <c r="K202" s="89"/>
      <c r="L202" s="89"/>
      <c r="M202" s="89"/>
      <c r="N202" s="91"/>
      <c r="O202" s="140" t="s">
        <v>348</v>
      </c>
      <c r="P202" s="89"/>
      <c r="Q202" s="89"/>
      <c r="R202" s="89"/>
      <c r="S202" s="89"/>
      <c r="T202" s="89"/>
      <c r="U202" s="89"/>
      <c r="V202" s="89"/>
      <c r="W202" s="90"/>
      <c r="X202" s="90"/>
      <c r="Y202" s="90"/>
      <c r="Z202" s="89"/>
      <c r="AA202" s="89"/>
      <c r="AB202" s="91"/>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U202" s="48"/>
      <c r="BV202" s="48"/>
      <c r="BW202" s="48"/>
    </row>
    <row r="203" spans="1:75" s="46" customFormat="1" ht="13.5" customHeight="1" hidden="1">
      <c r="A203" s="110" t="s">
        <v>798</v>
      </c>
      <c r="B203" s="81"/>
      <c r="C203" s="81"/>
      <c r="D203" s="81"/>
      <c r="E203" s="81"/>
      <c r="F203" s="81"/>
      <c r="G203" s="81"/>
      <c r="H203" s="81"/>
      <c r="I203" s="81"/>
      <c r="J203" s="82"/>
      <c r="K203" s="82"/>
      <c r="L203" s="82"/>
      <c r="M203" s="82"/>
      <c r="N203" s="84"/>
      <c r="O203" s="141" t="s">
        <v>349</v>
      </c>
      <c r="P203" s="82"/>
      <c r="Q203" s="82"/>
      <c r="R203" s="82"/>
      <c r="S203" s="82"/>
      <c r="T203" s="82"/>
      <c r="U203" s="82"/>
      <c r="V203" s="82"/>
      <c r="W203" s="83"/>
      <c r="X203" s="83"/>
      <c r="Y203" s="83"/>
      <c r="Z203" s="82"/>
      <c r="AA203" s="82"/>
      <c r="AB203" s="84"/>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U203" s="48"/>
      <c r="BV203" s="48"/>
      <c r="BW203" s="48"/>
    </row>
    <row r="204" spans="1:75" s="46" customFormat="1" ht="13.5" customHeight="1" hidden="1">
      <c r="A204" s="108" t="s">
        <v>799</v>
      </c>
      <c r="B204" s="85"/>
      <c r="C204" s="85"/>
      <c r="D204" s="85"/>
      <c r="E204" s="85"/>
      <c r="F204" s="85"/>
      <c r="G204" s="85"/>
      <c r="H204" s="85"/>
      <c r="I204" s="85"/>
      <c r="J204" s="86"/>
      <c r="K204" s="86"/>
      <c r="L204" s="86"/>
      <c r="M204" s="86"/>
      <c r="N204" s="88"/>
      <c r="O204" s="140" t="s">
        <v>671</v>
      </c>
      <c r="P204" s="86"/>
      <c r="Q204" s="86"/>
      <c r="R204" s="86"/>
      <c r="S204" s="86"/>
      <c r="T204" s="86"/>
      <c r="U204" s="86"/>
      <c r="V204" s="86"/>
      <c r="W204" s="87"/>
      <c r="X204" s="87"/>
      <c r="Y204" s="87"/>
      <c r="Z204" s="86"/>
      <c r="AA204" s="86"/>
      <c r="AB204" s="88"/>
      <c r="AC204" s="423" t="s">
        <v>213</v>
      </c>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U204" s="48"/>
      <c r="BV204" s="48"/>
      <c r="BW204" s="48"/>
    </row>
    <row r="205" spans="1:69" s="46" customFormat="1" ht="13.5" customHeight="1" hidden="1">
      <c r="A205" s="109" t="s">
        <v>799</v>
      </c>
      <c r="B205" s="48"/>
      <c r="C205" s="48"/>
      <c r="D205" s="48"/>
      <c r="E205" s="48"/>
      <c r="F205" s="48"/>
      <c r="G205" s="48"/>
      <c r="H205" s="48"/>
      <c r="I205" s="48"/>
      <c r="J205" s="89"/>
      <c r="K205" s="89"/>
      <c r="L205" s="89"/>
      <c r="M205" s="89"/>
      <c r="N205" s="91"/>
      <c r="O205" s="140" t="s">
        <v>673</v>
      </c>
      <c r="P205" s="89"/>
      <c r="Q205" s="89"/>
      <c r="R205" s="89"/>
      <c r="S205" s="89"/>
      <c r="T205" s="89"/>
      <c r="U205" s="89"/>
      <c r="V205" s="89"/>
      <c r="W205" s="90"/>
      <c r="X205" s="90"/>
      <c r="Y205" s="90"/>
      <c r="Z205" s="89"/>
      <c r="AA205" s="89"/>
      <c r="AB205" s="91"/>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row>
    <row r="206" spans="1:69" s="46" customFormat="1" ht="13.5" customHeight="1" hidden="1">
      <c r="A206" s="109" t="s">
        <v>799</v>
      </c>
      <c r="B206" s="48"/>
      <c r="C206" s="48"/>
      <c r="D206" s="48"/>
      <c r="E206" s="48"/>
      <c r="F206" s="48"/>
      <c r="G206" s="48"/>
      <c r="H206" s="48"/>
      <c r="I206" s="48"/>
      <c r="J206" s="89"/>
      <c r="K206" s="89"/>
      <c r="L206" s="89"/>
      <c r="M206" s="89"/>
      <c r="N206" s="91"/>
      <c r="O206" s="140" t="s">
        <v>747</v>
      </c>
      <c r="P206" s="89"/>
      <c r="Q206" s="89"/>
      <c r="R206" s="89"/>
      <c r="S206" s="89"/>
      <c r="T206" s="89"/>
      <c r="U206" s="89"/>
      <c r="V206" s="89"/>
      <c r="W206" s="90"/>
      <c r="X206" s="90"/>
      <c r="Y206" s="90"/>
      <c r="Z206" s="89"/>
      <c r="AA206" s="89"/>
      <c r="AB206" s="91"/>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row>
    <row r="207" spans="1:69" s="46" customFormat="1" ht="13.5" customHeight="1" hidden="1">
      <c r="A207" s="109" t="s">
        <v>799</v>
      </c>
      <c r="B207" s="48"/>
      <c r="C207" s="48"/>
      <c r="D207" s="48"/>
      <c r="E207" s="48"/>
      <c r="F207" s="48"/>
      <c r="G207" s="48"/>
      <c r="H207" s="48"/>
      <c r="I207" s="48"/>
      <c r="J207" s="89"/>
      <c r="K207" s="89"/>
      <c r="L207" s="89"/>
      <c r="M207" s="89"/>
      <c r="N207" s="91"/>
      <c r="O207" s="140" t="s">
        <v>350</v>
      </c>
      <c r="P207" s="89"/>
      <c r="Q207" s="89"/>
      <c r="R207" s="89"/>
      <c r="S207" s="89"/>
      <c r="T207" s="89"/>
      <c r="U207" s="89"/>
      <c r="V207" s="89"/>
      <c r="W207" s="90"/>
      <c r="X207" s="90"/>
      <c r="Y207" s="90"/>
      <c r="Z207" s="89"/>
      <c r="AA207" s="89"/>
      <c r="AB207" s="91"/>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row>
    <row r="208" spans="1:69" s="46" customFormat="1" ht="13.5" customHeight="1" hidden="1">
      <c r="A208" s="109" t="s">
        <v>799</v>
      </c>
      <c r="B208" s="48"/>
      <c r="C208" s="48"/>
      <c r="D208" s="48"/>
      <c r="E208" s="48"/>
      <c r="F208" s="48"/>
      <c r="G208" s="48"/>
      <c r="H208" s="48"/>
      <c r="I208" s="48"/>
      <c r="J208" s="89"/>
      <c r="K208" s="89"/>
      <c r="L208" s="89"/>
      <c r="M208" s="89"/>
      <c r="N208" s="91"/>
      <c r="O208" s="139" t="s">
        <v>351</v>
      </c>
      <c r="P208" s="89"/>
      <c r="Q208" s="89"/>
      <c r="R208" s="89"/>
      <c r="S208" s="89"/>
      <c r="T208" s="89"/>
      <c r="U208" s="89"/>
      <c r="V208" s="89"/>
      <c r="W208" s="90"/>
      <c r="X208" s="90"/>
      <c r="Y208" s="90"/>
      <c r="Z208" s="89"/>
      <c r="AA208" s="89"/>
      <c r="AB208" s="91"/>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row>
    <row r="209" spans="1:69" s="46" customFormat="1" ht="13.5" customHeight="1" hidden="1">
      <c r="A209" s="110" t="s">
        <v>799</v>
      </c>
      <c r="B209" s="81"/>
      <c r="C209" s="81"/>
      <c r="D209" s="81"/>
      <c r="E209" s="81"/>
      <c r="F209" s="81"/>
      <c r="G209" s="81"/>
      <c r="H209" s="81"/>
      <c r="I209" s="81"/>
      <c r="J209" s="82"/>
      <c r="K209" s="82"/>
      <c r="L209" s="82"/>
      <c r="M209" s="82"/>
      <c r="N209" s="84"/>
      <c r="P209" s="82"/>
      <c r="Q209" s="82"/>
      <c r="R209" s="82"/>
      <c r="S209" s="82"/>
      <c r="T209" s="82"/>
      <c r="U209" s="82"/>
      <c r="V209" s="82"/>
      <c r="W209" s="83"/>
      <c r="X209" s="83"/>
      <c r="Y209" s="83"/>
      <c r="Z209" s="82"/>
      <c r="AA209" s="82"/>
      <c r="AB209" s="84"/>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row>
    <row r="210" spans="1:69" s="46" customFormat="1" ht="13.5" customHeight="1" hidden="1">
      <c r="A210" s="108" t="s">
        <v>804</v>
      </c>
      <c r="B210" s="85"/>
      <c r="C210" s="85"/>
      <c r="D210" s="85"/>
      <c r="E210" s="85"/>
      <c r="F210" s="85"/>
      <c r="G210" s="85"/>
      <c r="H210" s="85"/>
      <c r="I210" s="85"/>
      <c r="J210" s="86"/>
      <c r="K210" s="86"/>
      <c r="L210" s="86"/>
      <c r="M210" s="86"/>
      <c r="N210" s="88"/>
      <c r="O210" s="69" t="s">
        <v>708</v>
      </c>
      <c r="P210" s="86"/>
      <c r="Q210" s="86"/>
      <c r="R210" s="86"/>
      <c r="S210" s="86"/>
      <c r="T210" s="86"/>
      <c r="U210" s="86"/>
      <c r="V210" s="86"/>
      <c r="W210" s="87"/>
      <c r="X210" s="87"/>
      <c r="Y210" s="87"/>
      <c r="Z210" s="86"/>
      <c r="AA210" s="86"/>
      <c r="AB210" s="88"/>
      <c r="AC210" s="423" t="s">
        <v>214</v>
      </c>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row>
    <row r="211" spans="1:69" s="46" customFormat="1" ht="13.5" customHeight="1" hidden="1">
      <c r="A211" s="109" t="s">
        <v>804</v>
      </c>
      <c r="B211" s="48"/>
      <c r="C211" s="48"/>
      <c r="D211" s="48"/>
      <c r="E211" s="48"/>
      <c r="F211" s="48"/>
      <c r="G211" s="48"/>
      <c r="H211" s="48"/>
      <c r="I211" s="48"/>
      <c r="J211" s="89"/>
      <c r="K211" s="89"/>
      <c r="L211" s="89"/>
      <c r="M211" s="89"/>
      <c r="N211" s="91"/>
      <c r="O211" s="57" t="s">
        <v>709</v>
      </c>
      <c r="P211" s="89"/>
      <c r="Q211" s="89"/>
      <c r="R211" s="89"/>
      <c r="S211" s="89"/>
      <c r="T211" s="89"/>
      <c r="U211" s="89"/>
      <c r="V211" s="89"/>
      <c r="W211" s="90"/>
      <c r="X211" s="90"/>
      <c r="Y211" s="90"/>
      <c r="Z211" s="89"/>
      <c r="AA211" s="89"/>
      <c r="AB211" s="91"/>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row>
    <row r="212" spans="1:32" ht="13.5" customHeight="1" hidden="1">
      <c r="A212" s="108" t="s">
        <v>805</v>
      </c>
      <c r="B212" s="66"/>
      <c r="C212" s="66"/>
      <c r="D212" s="66"/>
      <c r="E212" s="66"/>
      <c r="F212" s="66"/>
      <c r="G212" s="66"/>
      <c r="H212" s="66"/>
      <c r="I212" s="66"/>
      <c r="J212" s="92"/>
      <c r="K212" s="92"/>
      <c r="L212" s="92"/>
      <c r="M212" s="92"/>
      <c r="N212" s="93"/>
      <c r="O212" s="142" t="s">
        <v>742</v>
      </c>
      <c r="P212" s="92"/>
      <c r="Q212" s="92"/>
      <c r="R212" s="92"/>
      <c r="S212" s="92"/>
      <c r="T212" s="92"/>
      <c r="U212" s="92"/>
      <c r="V212" s="92"/>
      <c r="W212" s="68"/>
      <c r="X212" s="68"/>
      <c r="Y212" s="68"/>
      <c r="Z212" s="92"/>
      <c r="AA212" s="92"/>
      <c r="AB212" s="92"/>
      <c r="AC212" s="92"/>
      <c r="AD212" s="92"/>
      <c r="AE212" s="93"/>
      <c r="AF212" s="40" t="s">
        <v>215</v>
      </c>
    </row>
    <row r="213" spans="1:31" ht="13.5" customHeight="1" hidden="1">
      <c r="A213" s="109" t="s">
        <v>805</v>
      </c>
      <c r="B213" s="4"/>
      <c r="C213" s="4"/>
      <c r="D213" s="4"/>
      <c r="E213" s="4"/>
      <c r="F213" s="4"/>
      <c r="G213" s="4"/>
      <c r="H213" s="4"/>
      <c r="I213" s="4"/>
      <c r="J213" s="79"/>
      <c r="K213" s="79"/>
      <c r="L213" s="79"/>
      <c r="M213" s="79"/>
      <c r="N213" s="94"/>
      <c r="O213" s="137" t="s">
        <v>743</v>
      </c>
      <c r="P213" s="79"/>
      <c r="Q213" s="79"/>
      <c r="R213" s="79"/>
      <c r="S213" s="79"/>
      <c r="T213" s="79"/>
      <c r="U213" s="79"/>
      <c r="V213" s="79"/>
      <c r="W213" s="72"/>
      <c r="X213" s="72"/>
      <c r="Y213" s="72"/>
      <c r="Z213" s="79"/>
      <c r="AA213" s="79"/>
      <c r="AB213" s="79"/>
      <c r="AC213" s="79"/>
      <c r="AD213" s="79"/>
      <c r="AE213" s="94"/>
    </row>
    <row r="214" spans="1:31" ht="13.5" customHeight="1" hidden="1">
      <c r="A214" s="109" t="s">
        <v>805</v>
      </c>
      <c r="B214" s="4"/>
      <c r="C214" s="4"/>
      <c r="D214" s="4"/>
      <c r="E214" s="4"/>
      <c r="F214" s="4"/>
      <c r="G214" s="4"/>
      <c r="H214" s="4"/>
      <c r="I214" s="4"/>
      <c r="J214" s="79"/>
      <c r="K214" s="79"/>
      <c r="L214" s="79"/>
      <c r="M214" s="79"/>
      <c r="N214" s="94"/>
      <c r="O214" s="137" t="s">
        <v>744</v>
      </c>
      <c r="P214" s="79"/>
      <c r="Q214" s="79"/>
      <c r="R214" s="79"/>
      <c r="S214" s="79"/>
      <c r="T214" s="79"/>
      <c r="U214" s="79"/>
      <c r="V214" s="79"/>
      <c r="W214" s="72"/>
      <c r="X214" s="72"/>
      <c r="Y214" s="72"/>
      <c r="Z214" s="79"/>
      <c r="AA214" s="79"/>
      <c r="AB214" s="79"/>
      <c r="AC214" s="79"/>
      <c r="AD214" s="79"/>
      <c r="AE214" s="94"/>
    </row>
    <row r="215" spans="1:31" ht="13.5" customHeight="1" hidden="1">
      <c r="A215" s="109" t="s">
        <v>805</v>
      </c>
      <c r="B215" s="4"/>
      <c r="C215" s="4"/>
      <c r="D215" s="4"/>
      <c r="E215" s="4"/>
      <c r="F215" s="4"/>
      <c r="G215" s="4"/>
      <c r="H215" s="4"/>
      <c r="I215" s="4"/>
      <c r="J215" s="79"/>
      <c r="K215" s="79"/>
      <c r="L215" s="79"/>
      <c r="M215" s="79"/>
      <c r="N215" s="94"/>
      <c r="O215" s="143" t="s">
        <v>745</v>
      </c>
      <c r="P215" s="79"/>
      <c r="Q215" s="79"/>
      <c r="R215" s="79"/>
      <c r="S215" s="79"/>
      <c r="T215" s="79"/>
      <c r="U215" s="79"/>
      <c r="V215" s="79"/>
      <c r="W215" s="72"/>
      <c r="X215" s="72"/>
      <c r="Y215" s="72"/>
      <c r="Z215" s="79"/>
      <c r="AA215" s="79"/>
      <c r="AB215" s="79"/>
      <c r="AC215" s="79"/>
      <c r="AD215" s="79"/>
      <c r="AE215" s="94"/>
    </row>
    <row r="216" spans="1:31" ht="13.5" customHeight="1" hidden="1">
      <c r="A216" s="109" t="s">
        <v>805</v>
      </c>
      <c r="B216" s="4"/>
      <c r="C216" s="4"/>
      <c r="D216" s="4"/>
      <c r="E216" s="4"/>
      <c r="F216" s="4"/>
      <c r="G216" s="4"/>
      <c r="H216" s="4"/>
      <c r="I216" s="4"/>
      <c r="J216" s="79"/>
      <c r="K216" s="79"/>
      <c r="L216" s="79"/>
      <c r="M216" s="79"/>
      <c r="N216" s="94"/>
      <c r="O216" s="138" t="s">
        <v>67</v>
      </c>
      <c r="P216" s="79"/>
      <c r="Q216" s="79"/>
      <c r="R216" s="79"/>
      <c r="S216" s="79"/>
      <c r="T216" s="79"/>
      <c r="U216" s="79"/>
      <c r="V216" s="79"/>
      <c r="W216" s="72"/>
      <c r="X216" s="72"/>
      <c r="Y216" s="72"/>
      <c r="Z216" s="79"/>
      <c r="AA216" s="79"/>
      <c r="AB216" s="79"/>
      <c r="AC216" s="79"/>
      <c r="AD216" s="79"/>
      <c r="AE216" s="94"/>
    </row>
    <row r="217" spans="1:31" ht="13.5" customHeight="1" hidden="1">
      <c r="A217" s="109" t="s">
        <v>805</v>
      </c>
      <c r="B217" s="4"/>
      <c r="C217" s="4"/>
      <c r="D217" s="4"/>
      <c r="E217" s="4"/>
      <c r="F217" s="4"/>
      <c r="G217" s="4"/>
      <c r="H217" s="4"/>
      <c r="I217" s="4"/>
      <c r="J217" s="79"/>
      <c r="K217" s="79"/>
      <c r="L217" s="79"/>
      <c r="M217" s="79"/>
      <c r="N217" s="94"/>
      <c r="O217" s="425" t="s">
        <v>68</v>
      </c>
      <c r="P217" s="79"/>
      <c r="Q217" s="79"/>
      <c r="R217" s="79"/>
      <c r="S217" s="79"/>
      <c r="T217" s="79"/>
      <c r="U217" s="79"/>
      <c r="V217" s="79"/>
      <c r="W217" s="72"/>
      <c r="X217" s="72"/>
      <c r="Y217" s="72"/>
      <c r="Z217" s="79"/>
      <c r="AA217" s="79"/>
      <c r="AB217" s="79"/>
      <c r="AC217" s="79"/>
      <c r="AD217" s="79"/>
      <c r="AE217" s="94"/>
    </row>
    <row r="218" spans="1:31" ht="13.5" customHeight="1" hidden="1">
      <c r="A218" s="109" t="s">
        <v>805</v>
      </c>
      <c r="B218" s="4"/>
      <c r="C218" s="4"/>
      <c r="D218" s="4"/>
      <c r="E218" s="4"/>
      <c r="F218" s="4"/>
      <c r="G218" s="4"/>
      <c r="H218" s="4"/>
      <c r="I218" s="4"/>
      <c r="J218" s="79"/>
      <c r="K218" s="79"/>
      <c r="L218" s="79"/>
      <c r="M218" s="79"/>
      <c r="N218" s="94"/>
      <c r="O218" s="427" t="s">
        <v>202</v>
      </c>
      <c r="P218" s="79"/>
      <c r="Q218" s="79"/>
      <c r="R218" s="79"/>
      <c r="S218" s="79"/>
      <c r="T218" s="79"/>
      <c r="U218" s="79"/>
      <c r="V218" s="79"/>
      <c r="W218" s="72"/>
      <c r="X218" s="72"/>
      <c r="Y218" s="72"/>
      <c r="Z218" s="79"/>
      <c r="AA218" s="79"/>
      <c r="AB218" s="79"/>
      <c r="AC218" s="79"/>
      <c r="AD218" s="79"/>
      <c r="AE218" s="94"/>
    </row>
    <row r="219" spans="1:31" ht="13.5" customHeight="1" hidden="1">
      <c r="A219" s="109"/>
      <c r="B219" s="4"/>
      <c r="C219" s="4"/>
      <c r="D219" s="4"/>
      <c r="E219" s="4"/>
      <c r="F219" s="4"/>
      <c r="G219" s="4"/>
      <c r="H219" s="4"/>
      <c r="I219" s="4"/>
      <c r="J219" s="79"/>
      <c r="K219" s="79"/>
      <c r="L219" s="79"/>
      <c r="M219" s="79"/>
      <c r="N219" s="94"/>
      <c r="O219" s="424" t="s">
        <v>267</v>
      </c>
      <c r="P219" s="79"/>
      <c r="Q219" s="79"/>
      <c r="R219" s="79"/>
      <c r="S219" s="79"/>
      <c r="T219" s="79"/>
      <c r="U219" s="79"/>
      <c r="V219" s="79"/>
      <c r="W219" s="72"/>
      <c r="X219" s="72"/>
      <c r="Y219" s="72"/>
      <c r="Z219" s="79"/>
      <c r="AA219" s="79"/>
      <c r="AB219" s="79"/>
      <c r="AC219" s="79"/>
      <c r="AD219" s="79"/>
      <c r="AE219" s="94"/>
    </row>
    <row r="220" spans="1:31" ht="13.5" customHeight="1" hidden="1">
      <c r="A220" s="110"/>
      <c r="B220" s="95"/>
      <c r="C220" s="95"/>
      <c r="D220" s="95"/>
      <c r="E220" s="95"/>
      <c r="F220" s="95"/>
      <c r="G220" s="95"/>
      <c r="H220" s="95"/>
      <c r="I220" s="95"/>
      <c r="J220" s="96"/>
      <c r="K220" s="96"/>
      <c r="L220" s="96"/>
      <c r="M220" s="96"/>
      <c r="N220" s="97"/>
      <c r="O220" s="424" t="s">
        <v>269</v>
      </c>
      <c r="P220" s="96"/>
      <c r="Q220" s="96"/>
      <c r="R220" s="96"/>
      <c r="S220" s="96"/>
      <c r="T220" s="96"/>
      <c r="U220" s="96"/>
      <c r="V220" s="96"/>
      <c r="W220" s="76"/>
      <c r="X220" s="76"/>
      <c r="Y220" s="76"/>
      <c r="Z220" s="96"/>
      <c r="AA220" s="96"/>
      <c r="AB220" s="96"/>
      <c r="AC220" s="96"/>
      <c r="AD220" s="96"/>
      <c r="AE220" s="97"/>
    </row>
    <row r="221" spans="1:31" ht="13.5" customHeight="1" hidden="1">
      <c r="A221" s="109" t="s">
        <v>75</v>
      </c>
      <c r="B221" s="4"/>
      <c r="C221" s="4"/>
      <c r="D221" s="4"/>
      <c r="E221" s="4"/>
      <c r="F221" s="4"/>
      <c r="G221" s="4"/>
      <c r="H221" s="4"/>
      <c r="I221" s="4"/>
      <c r="J221" s="79"/>
      <c r="K221" s="79"/>
      <c r="L221" s="79"/>
      <c r="M221" s="79"/>
      <c r="N221" s="94"/>
      <c r="O221" s="426" t="s">
        <v>339</v>
      </c>
      <c r="P221" s="79"/>
      <c r="Q221" s="79"/>
      <c r="R221" s="79"/>
      <c r="S221" s="79"/>
      <c r="T221" s="79"/>
      <c r="U221" s="79"/>
      <c r="V221" s="79"/>
      <c r="W221" s="72"/>
      <c r="X221" s="72"/>
      <c r="Y221" s="72"/>
      <c r="Z221" s="79"/>
      <c r="AA221" s="79"/>
      <c r="AB221" s="94"/>
      <c r="AC221" s="72" t="s">
        <v>216</v>
      </c>
      <c r="AD221" s="79"/>
      <c r="AE221" s="79"/>
    </row>
    <row r="222" spans="1:31" ht="13.5" customHeight="1" hidden="1">
      <c r="A222" s="110" t="s">
        <v>75</v>
      </c>
      <c r="B222" s="95"/>
      <c r="C222" s="95"/>
      <c r="D222" s="95"/>
      <c r="E222" s="95"/>
      <c r="F222" s="95"/>
      <c r="G222" s="95"/>
      <c r="H222" s="95"/>
      <c r="I222" s="95"/>
      <c r="J222" s="96"/>
      <c r="K222" s="96"/>
      <c r="L222" s="96"/>
      <c r="M222" s="96"/>
      <c r="N222" s="97"/>
      <c r="O222" s="289" t="s">
        <v>340</v>
      </c>
      <c r="P222" s="96"/>
      <c r="Q222" s="96"/>
      <c r="R222" s="96"/>
      <c r="S222" s="96"/>
      <c r="T222" s="96"/>
      <c r="U222" s="96"/>
      <c r="V222" s="96"/>
      <c r="W222" s="76"/>
      <c r="X222" s="76"/>
      <c r="Y222" s="76"/>
      <c r="Z222" s="96"/>
      <c r="AA222" s="96"/>
      <c r="AB222" s="97"/>
      <c r="AC222" s="79"/>
      <c r="AD222" s="79"/>
      <c r="AE222" s="79"/>
    </row>
    <row r="223" spans="1:29" ht="13.5" customHeight="1" hidden="1">
      <c r="A223" s="106" t="s">
        <v>806</v>
      </c>
      <c r="B223" s="4"/>
      <c r="C223" s="4"/>
      <c r="D223" s="4"/>
      <c r="E223" s="4"/>
      <c r="F223" s="4"/>
      <c r="G223" s="4"/>
      <c r="H223" s="4"/>
      <c r="I223" s="4"/>
      <c r="J223" s="79"/>
      <c r="K223" s="79"/>
      <c r="L223" s="79"/>
      <c r="M223" s="79"/>
      <c r="N223" s="94"/>
      <c r="O223" s="290" t="s">
        <v>711</v>
      </c>
      <c r="P223" s="79"/>
      <c r="Q223" s="79"/>
      <c r="R223" s="79"/>
      <c r="S223" s="79"/>
      <c r="T223" s="79"/>
      <c r="U223" s="79"/>
      <c r="V223" s="79"/>
      <c r="W223" s="72"/>
      <c r="X223" s="72"/>
      <c r="Y223" s="72"/>
      <c r="Z223" s="79"/>
      <c r="AA223" s="79"/>
      <c r="AB223" s="94"/>
      <c r="AC223" s="40" t="s">
        <v>217</v>
      </c>
    </row>
    <row r="224" spans="1:28" ht="13.5" customHeight="1" hidden="1">
      <c r="A224" s="106" t="s">
        <v>806</v>
      </c>
      <c r="B224" s="4"/>
      <c r="C224" s="4"/>
      <c r="D224" s="4"/>
      <c r="E224" s="4"/>
      <c r="F224" s="4"/>
      <c r="G224" s="4"/>
      <c r="H224" s="4"/>
      <c r="I224" s="4"/>
      <c r="J224" s="79"/>
      <c r="K224" s="79"/>
      <c r="L224" s="79"/>
      <c r="M224" s="79"/>
      <c r="N224" s="94"/>
      <c r="O224" s="130" t="s">
        <v>713</v>
      </c>
      <c r="P224" s="79"/>
      <c r="Q224" s="79"/>
      <c r="R224" s="79"/>
      <c r="S224" s="79"/>
      <c r="T224" s="79"/>
      <c r="U224" s="79"/>
      <c r="V224" s="79"/>
      <c r="W224" s="72"/>
      <c r="X224" s="72"/>
      <c r="Y224" s="72"/>
      <c r="Z224" s="79"/>
      <c r="AA224" s="79"/>
      <c r="AB224" s="94"/>
    </row>
    <row r="225" spans="1:28" ht="13.5" customHeight="1" hidden="1">
      <c r="A225" s="106" t="s">
        <v>806</v>
      </c>
      <c r="B225" s="4"/>
      <c r="C225" s="4"/>
      <c r="D225" s="4"/>
      <c r="E225" s="4"/>
      <c r="F225" s="4"/>
      <c r="G225" s="4"/>
      <c r="H225" s="4"/>
      <c r="I225" s="4"/>
      <c r="J225" s="79"/>
      <c r="K225" s="79"/>
      <c r="L225" s="79"/>
      <c r="M225" s="79"/>
      <c r="N225" s="94"/>
      <c r="O225" s="130" t="s">
        <v>715</v>
      </c>
      <c r="P225" s="79"/>
      <c r="Q225" s="79"/>
      <c r="R225" s="79"/>
      <c r="S225" s="79"/>
      <c r="T225" s="79"/>
      <c r="U225" s="79"/>
      <c r="V225" s="79"/>
      <c r="W225" s="72"/>
      <c r="X225" s="72"/>
      <c r="Y225" s="72"/>
      <c r="Z225" s="79"/>
      <c r="AA225" s="79"/>
      <c r="AB225" s="94"/>
    </row>
    <row r="226" spans="1:28" ht="13.5" customHeight="1" hidden="1">
      <c r="A226" s="106" t="s">
        <v>806</v>
      </c>
      <c r="B226" s="4"/>
      <c r="C226" s="4"/>
      <c r="D226" s="4"/>
      <c r="E226" s="4"/>
      <c r="F226" s="4"/>
      <c r="G226" s="4"/>
      <c r="H226" s="4"/>
      <c r="I226" s="4"/>
      <c r="J226" s="79"/>
      <c r="K226" s="79"/>
      <c r="L226" s="79"/>
      <c r="M226" s="79"/>
      <c r="N226" s="94"/>
      <c r="O226" s="130" t="s">
        <v>717</v>
      </c>
      <c r="P226" s="79"/>
      <c r="Q226" s="79"/>
      <c r="R226" s="79"/>
      <c r="S226" s="79"/>
      <c r="T226" s="79"/>
      <c r="U226" s="79"/>
      <c r="V226" s="79"/>
      <c r="W226" s="72"/>
      <c r="X226" s="72"/>
      <c r="Y226" s="72"/>
      <c r="Z226" s="79"/>
      <c r="AA226" s="79"/>
      <c r="AB226" s="94"/>
    </row>
    <row r="227" spans="1:28" ht="13.5" customHeight="1" hidden="1">
      <c r="A227" s="106" t="s">
        <v>806</v>
      </c>
      <c r="B227" s="4"/>
      <c r="C227" s="4"/>
      <c r="D227" s="4"/>
      <c r="E227" s="4"/>
      <c r="F227" s="4"/>
      <c r="G227" s="4"/>
      <c r="H227" s="4"/>
      <c r="I227" s="4"/>
      <c r="J227" s="79"/>
      <c r="K227" s="79"/>
      <c r="L227" s="79"/>
      <c r="M227" s="79"/>
      <c r="N227" s="94"/>
      <c r="O227" s="130" t="s">
        <v>719</v>
      </c>
      <c r="P227" s="79"/>
      <c r="Q227" s="79"/>
      <c r="R227" s="79"/>
      <c r="S227" s="79"/>
      <c r="T227" s="79"/>
      <c r="U227" s="79"/>
      <c r="V227" s="79"/>
      <c r="W227" s="72"/>
      <c r="X227" s="72"/>
      <c r="Y227" s="72"/>
      <c r="Z227" s="79"/>
      <c r="AA227" s="79"/>
      <c r="AB227" s="94"/>
    </row>
    <row r="228" spans="1:28" ht="13.5" customHeight="1" hidden="1">
      <c r="A228" s="106" t="s">
        <v>806</v>
      </c>
      <c r="B228" s="4"/>
      <c r="C228" s="4"/>
      <c r="D228" s="4"/>
      <c r="E228" s="4"/>
      <c r="F228" s="4"/>
      <c r="G228" s="4"/>
      <c r="H228" s="4"/>
      <c r="I228" s="4"/>
      <c r="J228" s="79"/>
      <c r="K228" s="79"/>
      <c r="L228" s="79"/>
      <c r="M228" s="79"/>
      <c r="N228" s="94"/>
      <c r="O228" s="130" t="s">
        <v>721</v>
      </c>
      <c r="P228" s="79"/>
      <c r="Q228" s="79"/>
      <c r="R228" s="79"/>
      <c r="S228" s="79"/>
      <c r="T228" s="79"/>
      <c r="U228" s="79"/>
      <c r="V228" s="79"/>
      <c r="W228" s="72"/>
      <c r="X228" s="72"/>
      <c r="Y228" s="72"/>
      <c r="Z228" s="79"/>
      <c r="AA228" s="79"/>
      <c r="AB228" s="94"/>
    </row>
    <row r="229" spans="1:28" ht="13.5" customHeight="1" hidden="1">
      <c r="A229" s="106" t="s">
        <v>806</v>
      </c>
      <c r="B229" s="4"/>
      <c r="C229" s="4"/>
      <c r="D229" s="4"/>
      <c r="E229" s="4"/>
      <c r="F229" s="4"/>
      <c r="G229" s="4"/>
      <c r="H229" s="4"/>
      <c r="I229" s="4"/>
      <c r="J229" s="79"/>
      <c r="K229" s="79"/>
      <c r="L229" s="79"/>
      <c r="M229" s="79"/>
      <c r="N229" s="94"/>
      <c r="O229" s="130" t="s">
        <v>723</v>
      </c>
      <c r="P229" s="79"/>
      <c r="Q229" s="79"/>
      <c r="R229" s="79"/>
      <c r="S229" s="79"/>
      <c r="T229" s="79"/>
      <c r="U229" s="79"/>
      <c r="V229" s="79"/>
      <c r="W229" s="72"/>
      <c r="X229" s="72"/>
      <c r="Y229" s="72"/>
      <c r="Z229" s="79"/>
      <c r="AA229" s="79"/>
      <c r="AB229" s="94"/>
    </row>
    <row r="230" spans="1:28" ht="13.5" customHeight="1" hidden="1">
      <c r="A230" s="106" t="s">
        <v>806</v>
      </c>
      <c r="B230" s="4"/>
      <c r="C230" s="4"/>
      <c r="D230" s="4"/>
      <c r="E230" s="4"/>
      <c r="F230" s="4"/>
      <c r="G230" s="4"/>
      <c r="H230" s="4"/>
      <c r="I230" s="4"/>
      <c r="J230" s="79"/>
      <c r="K230" s="79"/>
      <c r="L230" s="79"/>
      <c r="M230" s="79"/>
      <c r="N230" s="94"/>
      <c r="O230" s="130" t="s">
        <v>725</v>
      </c>
      <c r="P230" s="79"/>
      <c r="Q230" s="79"/>
      <c r="R230" s="79"/>
      <c r="S230" s="79"/>
      <c r="T230" s="79"/>
      <c r="U230" s="79"/>
      <c r="V230" s="79"/>
      <c r="W230" s="72"/>
      <c r="X230" s="72"/>
      <c r="Y230" s="72"/>
      <c r="Z230" s="79"/>
      <c r="AA230" s="79"/>
      <c r="AB230" s="94"/>
    </row>
    <row r="231" spans="1:28" ht="13.5" customHeight="1" hidden="1">
      <c r="A231" s="106" t="s">
        <v>806</v>
      </c>
      <c r="B231" s="4"/>
      <c r="C231" s="4"/>
      <c r="D231" s="4"/>
      <c r="E231" s="4"/>
      <c r="F231" s="4"/>
      <c r="G231" s="4"/>
      <c r="H231" s="4"/>
      <c r="I231" s="4"/>
      <c r="J231" s="79"/>
      <c r="K231" s="79"/>
      <c r="L231" s="79"/>
      <c r="M231" s="79"/>
      <c r="N231" s="94"/>
      <c r="O231" s="130" t="s">
        <v>727</v>
      </c>
      <c r="P231" s="79"/>
      <c r="Q231" s="79"/>
      <c r="R231" s="79"/>
      <c r="S231" s="79"/>
      <c r="T231" s="79"/>
      <c r="U231" s="79"/>
      <c r="V231" s="79"/>
      <c r="W231" s="72"/>
      <c r="X231" s="72"/>
      <c r="Y231" s="72"/>
      <c r="Z231" s="79"/>
      <c r="AA231" s="79"/>
      <c r="AB231" s="94"/>
    </row>
    <row r="232" spans="1:28" ht="13.5" customHeight="1" hidden="1">
      <c r="A232" s="106" t="s">
        <v>806</v>
      </c>
      <c r="B232" s="4"/>
      <c r="C232" s="4"/>
      <c r="D232" s="4"/>
      <c r="E232" s="4"/>
      <c r="F232" s="4"/>
      <c r="G232" s="4"/>
      <c r="H232" s="4"/>
      <c r="I232" s="4"/>
      <c r="J232" s="79"/>
      <c r="K232" s="79"/>
      <c r="L232" s="79"/>
      <c r="M232" s="79"/>
      <c r="N232" s="94"/>
      <c r="O232" s="130" t="s">
        <v>729</v>
      </c>
      <c r="P232" s="79"/>
      <c r="Q232" s="79"/>
      <c r="R232" s="79"/>
      <c r="S232" s="79"/>
      <c r="T232" s="79"/>
      <c r="U232" s="79"/>
      <c r="V232" s="79"/>
      <c r="W232" s="72"/>
      <c r="X232" s="72"/>
      <c r="Y232" s="72"/>
      <c r="Z232" s="79"/>
      <c r="AA232" s="79"/>
      <c r="AB232" s="94"/>
    </row>
    <row r="233" spans="1:28" ht="13.5" customHeight="1" hidden="1">
      <c r="A233" s="106" t="s">
        <v>806</v>
      </c>
      <c r="B233" s="4"/>
      <c r="C233" s="4"/>
      <c r="D233" s="4"/>
      <c r="E233" s="4"/>
      <c r="F233" s="4"/>
      <c r="G233" s="4"/>
      <c r="H233" s="4"/>
      <c r="I233" s="4"/>
      <c r="J233" s="79"/>
      <c r="K233" s="79"/>
      <c r="L233" s="79"/>
      <c r="M233" s="79"/>
      <c r="N233" s="94"/>
      <c r="O233" s="130" t="s">
        <v>731</v>
      </c>
      <c r="P233" s="79"/>
      <c r="Q233" s="79"/>
      <c r="R233" s="79"/>
      <c r="S233" s="79"/>
      <c r="T233" s="79"/>
      <c r="U233" s="79"/>
      <c r="V233" s="79"/>
      <c r="W233" s="72"/>
      <c r="X233" s="72"/>
      <c r="Y233" s="72"/>
      <c r="Z233" s="79"/>
      <c r="AA233" s="79"/>
      <c r="AB233" s="94"/>
    </row>
    <row r="234" spans="1:28" ht="13.5" customHeight="1" hidden="1">
      <c r="A234" s="106" t="s">
        <v>806</v>
      </c>
      <c r="B234" s="4"/>
      <c r="C234" s="4"/>
      <c r="D234" s="4"/>
      <c r="E234" s="4"/>
      <c r="F234" s="4"/>
      <c r="G234" s="4"/>
      <c r="H234" s="4"/>
      <c r="I234" s="4"/>
      <c r="J234" s="79"/>
      <c r="K234" s="79"/>
      <c r="L234" s="79"/>
      <c r="M234" s="79"/>
      <c r="N234" s="94"/>
      <c r="O234" s="140" t="s">
        <v>653</v>
      </c>
      <c r="P234" s="79"/>
      <c r="Q234" s="79"/>
      <c r="R234" s="79"/>
      <c r="S234" s="79"/>
      <c r="T234" s="79"/>
      <c r="U234" s="79"/>
      <c r="V234" s="79"/>
      <c r="W234" s="72"/>
      <c r="X234" s="72"/>
      <c r="Y234" s="72"/>
      <c r="Z234" s="79"/>
      <c r="AA234" s="79"/>
      <c r="AB234" s="94"/>
    </row>
    <row r="235" spans="1:28" ht="13.5" customHeight="1" hidden="1">
      <c r="A235" s="107" t="s">
        <v>806</v>
      </c>
      <c r="B235" s="95"/>
      <c r="C235" s="95"/>
      <c r="D235" s="95"/>
      <c r="E235" s="95"/>
      <c r="F235" s="95"/>
      <c r="G235" s="95"/>
      <c r="H235" s="95"/>
      <c r="I235" s="95"/>
      <c r="J235" s="96"/>
      <c r="K235" s="96"/>
      <c r="L235" s="96"/>
      <c r="M235" s="96"/>
      <c r="N235" s="97"/>
      <c r="O235" s="131" t="s">
        <v>356</v>
      </c>
      <c r="P235" s="79"/>
      <c r="Q235" s="79"/>
      <c r="R235" s="79"/>
      <c r="S235" s="79"/>
      <c r="T235" s="79"/>
      <c r="U235" s="79"/>
      <c r="V235" s="79"/>
      <c r="W235" s="72"/>
      <c r="X235" s="72"/>
      <c r="Y235" s="72"/>
      <c r="Z235" s="79"/>
      <c r="AA235" s="79"/>
      <c r="AB235" s="94"/>
    </row>
    <row r="236" spans="1:28" ht="13.5" customHeight="1" hidden="1">
      <c r="A236" s="108"/>
      <c r="B236" s="66"/>
      <c r="C236" s="66"/>
      <c r="D236" s="66"/>
      <c r="E236" s="66"/>
      <c r="F236" s="66"/>
      <c r="G236" s="66"/>
      <c r="H236" s="66"/>
      <c r="I236" s="66"/>
      <c r="J236" s="92"/>
      <c r="K236" s="92"/>
      <c r="L236" s="92"/>
      <c r="M236" s="92"/>
      <c r="N236" s="93"/>
      <c r="O236" s="142"/>
      <c r="P236" s="92"/>
      <c r="Q236" s="92"/>
      <c r="R236" s="92"/>
      <c r="S236" s="92"/>
      <c r="T236" s="92"/>
      <c r="U236" s="92"/>
      <c r="V236" s="92"/>
      <c r="W236" s="68"/>
      <c r="X236" s="68"/>
      <c r="Y236" s="68"/>
      <c r="Z236" s="92"/>
      <c r="AA236" s="92"/>
      <c r="AB236" s="93"/>
    </row>
    <row r="237" spans="1:28" ht="13.5" customHeight="1" hidden="1">
      <c r="A237" s="108"/>
      <c r="B237" s="4"/>
      <c r="C237" s="4"/>
      <c r="D237" s="4"/>
      <c r="E237" s="4"/>
      <c r="F237" s="4"/>
      <c r="G237" s="4"/>
      <c r="H237" s="4"/>
      <c r="I237" s="4"/>
      <c r="J237" s="79"/>
      <c r="K237" s="79"/>
      <c r="L237" s="79"/>
      <c r="M237" s="79"/>
      <c r="N237" s="94"/>
      <c r="O237" s="140"/>
      <c r="P237" s="79"/>
      <c r="Q237" s="79"/>
      <c r="R237" s="79"/>
      <c r="S237" s="79"/>
      <c r="T237" s="79"/>
      <c r="U237" s="79"/>
      <c r="V237" s="79"/>
      <c r="W237" s="72"/>
      <c r="X237" s="72"/>
      <c r="Y237" s="72"/>
      <c r="Z237" s="79"/>
      <c r="AA237" s="79"/>
      <c r="AB237" s="94"/>
    </row>
    <row r="238" spans="1:28" ht="13.5" customHeight="1" hidden="1">
      <c r="A238" s="108"/>
      <c r="B238" s="4"/>
      <c r="C238" s="4"/>
      <c r="D238" s="4"/>
      <c r="E238" s="4"/>
      <c r="F238" s="4"/>
      <c r="G238" s="4"/>
      <c r="H238" s="4"/>
      <c r="I238" s="4"/>
      <c r="J238" s="79"/>
      <c r="K238" s="79"/>
      <c r="L238" s="79"/>
      <c r="M238" s="79"/>
      <c r="N238" s="94"/>
      <c r="O238" s="140"/>
      <c r="P238" s="79"/>
      <c r="Q238" s="79"/>
      <c r="R238" s="79"/>
      <c r="S238" s="79"/>
      <c r="T238" s="79"/>
      <c r="U238" s="79"/>
      <c r="V238" s="79"/>
      <c r="W238" s="72"/>
      <c r="X238" s="72"/>
      <c r="Y238" s="72"/>
      <c r="Z238" s="79"/>
      <c r="AA238" s="79"/>
      <c r="AB238" s="94"/>
    </row>
    <row r="239" spans="1:28" ht="13.5" customHeight="1" hidden="1">
      <c r="A239" s="108"/>
      <c r="B239" s="4"/>
      <c r="C239" s="4"/>
      <c r="D239" s="4"/>
      <c r="E239" s="4"/>
      <c r="F239" s="4"/>
      <c r="G239" s="4"/>
      <c r="H239" s="4"/>
      <c r="I239" s="4"/>
      <c r="J239" s="79"/>
      <c r="K239" s="79"/>
      <c r="L239" s="79"/>
      <c r="M239" s="79"/>
      <c r="N239" s="94"/>
      <c r="O239" s="141"/>
      <c r="P239" s="79"/>
      <c r="Q239" s="79"/>
      <c r="R239" s="79"/>
      <c r="S239" s="79"/>
      <c r="T239" s="79"/>
      <c r="U239" s="79"/>
      <c r="V239" s="79"/>
      <c r="W239" s="72"/>
      <c r="X239" s="72"/>
      <c r="Y239" s="72"/>
      <c r="Z239" s="79"/>
      <c r="AA239" s="79"/>
      <c r="AB239" s="94"/>
    </row>
    <row r="240" spans="1:29" ht="13.5" customHeight="1" hidden="1">
      <c r="A240" s="108" t="s">
        <v>827</v>
      </c>
      <c r="B240" s="66"/>
      <c r="C240" s="66"/>
      <c r="D240" s="66"/>
      <c r="E240" s="66"/>
      <c r="F240" s="66"/>
      <c r="G240" s="66"/>
      <c r="H240" s="66"/>
      <c r="I240" s="66"/>
      <c r="J240" s="92"/>
      <c r="K240" s="92"/>
      <c r="L240" s="92"/>
      <c r="M240" s="92"/>
      <c r="N240" s="93"/>
      <c r="O240" s="142" t="s">
        <v>741</v>
      </c>
      <c r="P240" s="92"/>
      <c r="Q240" s="92"/>
      <c r="R240" s="92"/>
      <c r="S240" s="92"/>
      <c r="T240" s="92"/>
      <c r="U240" s="92"/>
      <c r="V240" s="92"/>
      <c r="W240" s="68"/>
      <c r="X240" s="68"/>
      <c r="Y240" s="68"/>
      <c r="Z240" s="92"/>
      <c r="AA240" s="92"/>
      <c r="AB240" s="93"/>
      <c r="AC240" s="40" t="s">
        <v>218</v>
      </c>
    </row>
    <row r="241" spans="1:28" ht="13.5" customHeight="1" hidden="1">
      <c r="A241" s="108" t="s">
        <v>827</v>
      </c>
      <c r="B241" s="4"/>
      <c r="C241" s="4"/>
      <c r="D241" s="4"/>
      <c r="E241" s="4"/>
      <c r="F241" s="4"/>
      <c r="G241" s="4"/>
      <c r="H241" s="4"/>
      <c r="I241" s="4"/>
      <c r="J241" s="79"/>
      <c r="K241" s="79"/>
      <c r="L241" s="79"/>
      <c r="M241" s="79"/>
      <c r="N241" s="94"/>
      <c r="O241" s="140" t="s">
        <v>691</v>
      </c>
      <c r="P241" s="79"/>
      <c r="Q241" s="79"/>
      <c r="R241" s="79"/>
      <c r="S241" s="79"/>
      <c r="T241" s="79"/>
      <c r="U241" s="79"/>
      <c r="V241" s="79"/>
      <c r="W241" s="72"/>
      <c r="X241" s="72"/>
      <c r="Y241" s="72"/>
      <c r="Z241" s="79"/>
      <c r="AA241" s="79"/>
      <c r="AB241" s="94"/>
    </row>
    <row r="242" spans="1:28" ht="13.5" customHeight="1" hidden="1">
      <c r="A242" s="108" t="s">
        <v>827</v>
      </c>
      <c r="B242" s="4"/>
      <c r="C242" s="4"/>
      <c r="D242" s="4"/>
      <c r="E242" s="4"/>
      <c r="F242" s="4"/>
      <c r="G242" s="4"/>
      <c r="H242" s="4"/>
      <c r="I242" s="4"/>
      <c r="J242" s="79"/>
      <c r="K242" s="79"/>
      <c r="L242" s="79"/>
      <c r="M242" s="79"/>
      <c r="N242" s="94"/>
      <c r="O242" s="137" t="s">
        <v>677</v>
      </c>
      <c r="P242" s="79"/>
      <c r="Q242" s="79"/>
      <c r="R242" s="79"/>
      <c r="S242" s="79"/>
      <c r="T242" s="79"/>
      <c r="U242" s="79"/>
      <c r="V242" s="79"/>
      <c r="W242" s="72"/>
      <c r="X242" s="72"/>
      <c r="Y242" s="72"/>
      <c r="Z242" s="79"/>
      <c r="AA242" s="79"/>
      <c r="AB242" s="94"/>
    </row>
    <row r="243" spans="1:28" ht="13.5" customHeight="1" hidden="1">
      <c r="A243" s="108" t="s">
        <v>827</v>
      </c>
      <c r="B243" s="4"/>
      <c r="C243" s="4"/>
      <c r="D243" s="4"/>
      <c r="E243" s="4"/>
      <c r="F243" s="4"/>
      <c r="G243" s="4"/>
      <c r="H243" s="4"/>
      <c r="I243" s="4"/>
      <c r="J243" s="79"/>
      <c r="K243" s="79"/>
      <c r="L243" s="79"/>
      <c r="M243" s="79"/>
      <c r="N243" s="94"/>
      <c r="O243" s="138" t="s">
        <v>746</v>
      </c>
      <c r="P243" s="79"/>
      <c r="Q243" s="79"/>
      <c r="R243" s="79"/>
      <c r="S243" s="79"/>
      <c r="T243" s="79"/>
      <c r="U243" s="79"/>
      <c r="V243" s="79"/>
      <c r="W243" s="72"/>
      <c r="X243" s="72"/>
      <c r="Y243" s="72"/>
      <c r="Z243" s="79"/>
      <c r="AA243" s="79"/>
      <c r="AB243" s="94"/>
    </row>
    <row r="244" spans="1:28" ht="13.5" customHeight="1" hidden="1">
      <c r="A244" s="108" t="s">
        <v>827</v>
      </c>
      <c r="B244" s="4"/>
      <c r="C244" s="4"/>
      <c r="D244" s="4"/>
      <c r="E244" s="4"/>
      <c r="F244" s="4"/>
      <c r="G244" s="4"/>
      <c r="H244" s="4"/>
      <c r="I244" s="4"/>
      <c r="J244" s="79"/>
      <c r="K244" s="79"/>
      <c r="L244" s="79"/>
      <c r="M244" s="79"/>
      <c r="N244" s="94"/>
      <c r="O244" s="425" t="s">
        <v>67</v>
      </c>
      <c r="P244" s="79"/>
      <c r="Q244" s="79"/>
      <c r="R244" s="79"/>
      <c r="S244" s="79"/>
      <c r="T244" s="79"/>
      <c r="U244" s="79"/>
      <c r="V244" s="79"/>
      <c r="W244" s="72"/>
      <c r="X244" s="72"/>
      <c r="Y244" s="72"/>
      <c r="Z244" s="79"/>
      <c r="AA244" s="79"/>
      <c r="AB244" s="94"/>
    </row>
    <row r="245" spans="1:28" ht="13.5" customHeight="1" hidden="1">
      <c r="A245" s="109" t="s">
        <v>827</v>
      </c>
      <c r="B245" s="4"/>
      <c r="C245" s="4"/>
      <c r="D245" s="4"/>
      <c r="E245" s="4"/>
      <c r="F245" s="4"/>
      <c r="G245" s="4"/>
      <c r="H245" s="4"/>
      <c r="I245" s="4"/>
      <c r="J245" s="79"/>
      <c r="K245" s="79"/>
      <c r="L245" s="79"/>
      <c r="M245" s="79"/>
      <c r="N245" s="79"/>
      <c r="O245" s="427" t="s">
        <v>202</v>
      </c>
      <c r="P245" s="79"/>
      <c r="Q245" s="79"/>
      <c r="R245" s="79"/>
      <c r="S245" s="79"/>
      <c r="T245" s="79"/>
      <c r="U245" s="79"/>
      <c r="V245" s="79"/>
      <c r="W245" s="72"/>
      <c r="X245" s="72"/>
      <c r="Y245" s="72"/>
      <c r="Z245" s="79"/>
      <c r="AA245" s="79"/>
      <c r="AB245" s="94"/>
    </row>
    <row r="246" spans="1:28" ht="15.75" customHeight="1" hidden="1">
      <c r="A246" s="109" t="s">
        <v>827</v>
      </c>
      <c r="B246" s="95"/>
      <c r="C246" s="95"/>
      <c r="D246" s="95"/>
      <c r="E246" s="95"/>
      <c r="F246" s="95"/>
      <c r="G246" s="95"/>
      <c r="H246" s="95"/>
      <c r="I246" s="95"/>
      <c r="J246" s="96"/>
      <c r="K246" s="96"/>
      <c r="L246" s="96"/>
      <c r="M246" s="96"/>
      <c r="N246" s="96"/>
      <c r="O246" s="439" t="s">
        <v>267</v>
      </c>
      <c r="P246" s="96"/>
      <c r="Q246" s="96"/>
      <c r="R246" s="96"/>
      <c r="S246" s="96"/>
      <c r="T246" s="96"/>
      <c r="U246" s="96"/>
      <c r="V246" s="96"/>
      <c r="W246" s="96"/>
      <c r="X246" s="96"/>
      <c r="Y246" s="96"/>
      <c r="Z246" s="96"/>
      <c r="AA246" s="96"/>
      <c r="AB246" s="97"/>
    </row>
    <row r="247" ht="12.75" customHeight="1" hidden="1">
      <c r="A247" s="111" t="s">
        <v>784</v>
      </c>
    </row>
    <row r="248" ht="12.75" customHeight="1" hidden="1">
      <c r="A248" s="111" t="s">
        <v>785</v>
      </c>
    </row>
    <row r="249" ht="12.75" customHeight="1" hidden="1">
      <c r="A249" s="111" t="s">
        <v>786</v>
      </c>
    </row>
    <row r="250" ht="12.75" customHeight="1" hidden="1">
      <c r="A250" s="111"/>
    </row>
    <row r="251" ht="12.75" customHeight="1" hidden="1">
      <c r="A251" s="111" t="s">
        <v>761</v>
      </c>
    </row>
    <row r="252" ht="12.75" customHeight="1" hidden="1">
      <c r="A252" s="111" t="s">
        <v>762</v>
      </c>
    </row>
    <row r="253" ht="12.75" customHeight="1" hidden="1">
      <c r="A253" s="111" t="s">
        <v>764</v>
      </c>
    </row>
    <row r="254" ht="12.75" customHeight="1" hidden="1">
      <c r="A254" s="111"/>
    </row>
    <row r="255" ht="12.75" customHeight="1" hidden="1">
      <c r="A255" s="111" t="s">
        <v>766</v>
      </c>
    </row>
    <row r="256" ht="12.75" customHeight="1" hidden="1">
      <c r="A256" s="111" t="s">
        <v>767</v>
      </c>
    </row>
    <row r="257" ht="12.75" customHeight="1" hidden="1">
      <c r="A257" s="111" t="s">
        <v>599</v>
      </c>
    </row>
    <row r="258" ht="12.75" customHeight="1" hidden="1">
      <c r="A258" s="111"/>
    </row>
    <row r="259" ht="12.75" customHeight="1" hidden="1">
      <c r="A259" s="111"/>
    </row>
    <row r="260" ht="12.75" customHeight="1" hidden="1">
      <c r="A260" s="111" t="s">
        <v>768</v>
      </c>
    </row>
    <row r="261" ht="12.75" customHeight="1" hidden="1">
      <c r="A261" s="111" t="s">
        <v>769</v>
      </c>
    </row>
    <row r="262" ht="12.75" customHeight="1" hidden="1">
      <c r="A262" s="111" t="s">
        <v>780</v>
      </c>
    </row>
    <row r="263" ht="12.75" customHeight="1" hidden="1">
      <c r="A263" s="111" t="s">
        <v>764</v>
      </c>
    </row>
    <row r="264" ht="12.75" customHeight="1" hidden="1">
      <c r="A264" s="111"/>
    </row>
    <row r="265" ht="12.75" customHeight="1" hidden="1">
      <c r="A265" s="111" t="s">
        <v>781</v>
      </c>
    </row>
    <row r="266" ht="12.75" customHeight="1" hidden="1">
      <c r="A266" s="111" t="s">
        <v>881</v>
      </c>
    </row>
    <row r="267" ht="12.75" customHeight="1" hidden="1">
      <c r="A267" s="111" t="s">
        <v>882</v>
      </c>
    </row>
    <row r="268" ht="12.75" customHeight="1" hidden="1">
      <c r="A268" s="111"/>
    </row>
    <row r="269" ht="12.75" customHeight="1" hidden="1">
      <c r="A269" s="111" t="s">
        <v>443</v>
      </c>
    </row>
    <row r="270" ht="12.75" customHeight="1" hidden="1">
      <c r="A270" s="111" t="s">
        <v>617</v>
      </c>
    </row>
    <row r="271" ht="12.75" customHeight="1" hidden="1">
      <c r="A271" s="111" t="s">
        <v>615</v>
      </c>
    </row>
    <row r="272" ht="12.75" customHeight="1" hidden="1">
      <c r="A272" s="111" t="s">
        <v>618</v>
      </c>
    </row>
    <row r="273" ht="12.75" customHeight="1" hidden="1">
      <c r="A273" s="111" t="s">
        <v>616</v>
      </c>
    </row>
    <row r="274" ht="12.75" customHeight="1" hidden="1">
      <c r="A274" s="112" t="s">
        <v>619</v>
      </c>
    </row>
    <row r="275" ht="12.75" customHeight="1" hidden="1">
      <c r="A275" s="112" t="s">
        <v>620</v>
      </c>
    </row>
    <row r="276" ht="12.75" customHeight="1" hidden="1">
      <c r="A276" s="111" t="s">
        <v>621</v>
      </c>
    </row>
    <row r="277" ht="12.75" customHeight="1" hidden="1">
      <c r="A277" s="111" t="s">
        <v>622</v>
      </c>
    </row>
    <row r="278" ht="12.75" customHeight="1" hidden="1">
      <c r="A278" s="111" t="s">
        <v>623</v>
      </c>
    </row>
    <row r="279" ht="12.75" customHeight="1" hidden="1">
      <c r="A279" s="111" t="s">
        <v>624</v>
      </c>
    </row>
    <row r="280" ht="12.75" customHeight="1" hidden="1">
      <c r="A280" s="111" t="s">
        <v>625</v>
      </c>
    </row>
    <row r="281" ht="12.75" customHeight="1" hidden="1">
      <c r="A281" s="111" t="s">
        <v>626</v>
      </c>
    </row>
    <row r="282" ht="12.75" customHeight="1" hidden="1">
      <c r="A282" s="111" t="s">
        <v>807</v>
      </c>
    </row>
    <row r="283" ht="12.75" customHeight="1" hidden="1">
      <c r="A283" s="111" t="s">
        <v>627</v>
      </c>
    </row>
    <row r="284" ht="12.75" customHeight="1" hidden="1">
      <c r="A284" s="111" t="s">
        <v>632</v>
      </c>
    </row>
    <row r="285" ht="12.75" customHeight="1" hidden="1">
      <c r="A285" s="111" t="s">
        <v>808</v>
      </c>
    </row>
    <row r="286" ht="12.75" customHeight="1" hidden="1">
      <c r="A286" s="111" t="s">
        <v>809</v>
      </c>
    </row>
    <row r="287" ht="12.75" customHeight="1" hidden="1">
      <c r="A287" s="111" t="s">
        <v>810</v>
      </c>
    </row>
    <row r="288" ht="12.75" customHeight="1" hidden="1">
      <c r="A288" s="111"/>
    </row>
    <row r="289" ht="12.75" customHeight="1" hidden="1">
      <c r="A289" s="111" t="s">
        <v>782</v>
      </c>
    </row>
    <row r="290" ht="12.75" customHeight="1" hidden="1">
      <c r="A290" s="111" t="s">
        <v>811</v>
      </c>
    </row>
    <row r="291" ht="12.75" customHeight="1" hidden="1">
      <c r="A291" s="111" t="s">
        <v>812</v>
      </c>
    </row>
    <row r="292" ht="12.75" customHeight="1" hidden="1">
      <c r="A292" s="111" t="s">
        <v>763</v>
      </c>
    </row>
    <row r="293" ht="12.75" customHeight="1" hidden="1">
      <c r="A293" s="111"/>
    </row>
    <row r="294" ht="12.75" customHeight="1" hidden="1">
      <c r="A294" s="111" t="s">
        <v>783</v>
      </c>
    </row>
    <row r="295" ht="12.75" customHeight="1" hidden="1">
      <c r="A295" s="111" t="s">
        <v>813</v>
      </c>
    </row>
    <row r="296" ht="12.75" customHeight="1" hidden="1">
      <c r="A296" s="111" t="s">
        <v>814</v>
      </c>
    </row>
    <row r="297" ht="12.75" customHeight="1" hidden="1">
      <c r="A297" s="111" t="s">
        <v>815</v>
      </c>
    </row>
    <row r="298" ht="12.75" customHeight="1" hidden="1">
      <c r="A298" s="56" t="s">
        <v>763</v>
      </c>
    </row>
    <row r="299" ht="12.75" customHeight="1" hidden="1">
      <c r="A299" s="56"/>
    </row>
    <row r="300" ht="12.75" customHeight="1" hidden="1">
      <c r="A300" s="115" t="s">
        <v>404</v>
      </c>
    </row>
    <row r="301" ht="12.75" customHeight="1" hidden="1">
      <c r="A301" s="115" t="s">
        <v>393</v>
      </c>
    </row>
    <row r="302" ht="12.75" customHeight="1" hidden="1">
      <c r="A302" s="115" t="s">
        <v>394</v>
      </c>
    </row>
    <row r="303" ht="12.75" customHeight="1" hidden="1">
      <c r="A303" s="115" t="s">
        <v>395</v>
      </c>
    </row>
    <row r="304" ht="12.75" customHeight="1" hidden="1">
      <c r="A304" s="115" t="s">
        <v>402</v>
      </c>
    </row>
    <row r="305" ht="12.75" customHeight="1" hidden="1">
      <c r="A305" s="115" t="s">
        <v>403</v>
      </c>
    </row>
    <row r="306" ht="12.75" customHeight="1" hidden="1">
      <c r="A306" s="115" t="s">
        <v>407</v>
      </c>
    </row>
    <row r="307" ht="12.75" customHeight="1" hidden="1">
      <c r="A307" s="115" t="s">
        <v>400</v>
      </c>
    </row>
    <row r="308" ht="12.75" customHeight="1" hidden="1">
      <c r="A308" s="56"/>
    </row>
    <row r="309" ht="12.75" customHeight="1" hidden="1">
      <c r="A309" s="56"/>
    </row>
    <row r="310" ht="12.75" customHeight="1" hidden="1">
      <c r="A310" s="56"/>
    </row>
    <row r="311" ht="12.75" customHeight="1" hidden="1">
      <c r="A311" s="56" t="s">
        <v>757</v>
      </c>
    </row>
    <row r="312" ht="12.75" customHeight="1" hidden="1">
      <c r="A312" s="56" t="s">
        <v>816</v>
      </c>
    </row>
    <row r="313" ht="12.75" customHeight="1" hidden="1">
      <c r="A313" s="56" t="s">
        <v>817</v>
      </c>
    </row>
    <row r="314" ht="12.75" customHeight="1" hidden="1">
      <c r="A314" s="56" t="s">
        <v>758</v>
      </c>
    </row>
    <row r="315" ht="12.75" customHeight="1" hidden="1">
      <c r="A315" s="56"/>
    </row>
    <row r="316" ht="12.75" customHeight="1" hidden="1">
      <c r="A316" s="56" t="s">
        <v>444</v>
      </c>
    </row>
    <row r="317" ht="12.75" customHeight="1" hidden="1">
      <c r="A317" s="113" t="s">
        <v>818</v>
      </c>
    </row>
    <row r="318" ht="12.75" customHeight="1" hidden="1">
      <c r="A318" s="113" t="s">
        <v>549</v>
      </c>
    </row>
    <row r="319" ht="12.75" customHeight="1" hidden="1">
      <c r="A319" s="113" t="s">
        <v>550</v>
      </c>
    </row>
    <row r="320" ht="12.75" customHeight="1" hidden="1">
      <c r="A320" s="113" t="s">
        <v>551</v>
      </c>
    </row>
    <row r="321" ht="12.75" customHeight="1" hidden="1">
      <c r="A321" s="113" t="s">
        <v>552</v>
      </c>
    </row>
    <row r="322" ht="12.75" customHeight="1" hidden="1">
      <c r="A322" s="113" t="s">
        <v>553</v>
      </c>
    </row>
    <row r="323" ht="12.75" customHeight="1" hidden="1">
      <c r="A323" s="113" t="s">
        <v>554</v>
      </c>
    </row>
    <row r="324" ht="12.75" customHeight="1" hidden="1">
      <c r="A324" s="113" t="s">
        <v>555</v>
      </c>
    </row>
    <row r="325" ht="12.75" customHeight="1" hidden="1">
      <c r="A325" s="56" t="s">
        <v>556</v>
      </c>
    </row>
    <row r="326" ht="12.75" customHeight="1" hidden="1">
      <c r="A326" s="56" t="s">
        <v>557</v>
      </c>
    </row>
    <row r="327" ht="12.75" customHeight="1" hidden="1">
      <c r="A327" s="56" t="s">
        <v>558</v>
      </c>
    </row>
    <row r="328" ht="12.75" customHeight="1" hidden="1">
      <c r="A328" s="56" t="s">
        <v>559</v>
      </c>
    </row>
    <row r="329" ht="12.75" customHeight="1" hidden="1">
      <c r="A329" s="56" t="s">
        <v>560</v>
      </c>
    </row>
    <row r="330" ht="12.75" customHeight="1" hidden="1">
      <c r="A330" s="56" t="s">
        <v>561</v>
      </c>
    </row>
    <row r="331" ht="12.75" customHeight="1" hidden="1">
      <c r="A331" s="56" t="s">
        <v>562</v>
      </c>
    </row>
    <row r="332" ht="12.75" customHeight="1" hidden="1">
      <c r="A332" s="56" t="s">
        <v>563</v>
      </c>
    </row>
    <row r="333" ht="12.75" customHeight="1" hidden="1">
      <c r="A333" s="56" t="s">
        <v>564</v>
      </c>
    </row>
    <row r="334" ht="40.5" customHeight="1" hidden="1"/>
    <row r="335" ht="40.5" customHeight="1">
      <c r="A335" s="56"/>
    </row>
    <row r="336" ht="40.5" customHeight="1">
      <c r="A336" s="56"/>
    </row>
    <row r="337" ht="40.5" customHeight="1">
      <c r="A337" s="56"/>
    </row>
    <row r="338" ht="40.5" customHeight="1">
      <c r="A338" s="56"/>
    </row>
    <row r="339" ht="40.5" customHeight="1">
      <c r="A339" s="56"/>
    </row>
    <row r="340" ht="40.5" customHeight="1">
      <c r="A340" s="56"/>
    </row>
    <row r="341" ht="40.5" customHeight="1">
      <c r="A341" s="56"/>
    </row>
    <row r="342" ht="40.5" customHeight="1">
      <c r="A342" s="56"/>
    </row>
    <row r="343" ht="40.5" customHeight="1">
      <c r="A343" s="56"/>
    </row>
    <row r="344" ht="40.5" customHeight="1">
      <c r="A344" s="56"/>
    </row>
    <row r="345" ht="40.5" customHeight="1">
      <c r="A345" s="56"/>
    </row>
    <row r="346" ht="40.5" customHeight="1">
      <c r="A346" s="56"/>
    </row>
    <row r="347" ht="40.5" customHeight="1">
      <c r="A347" s="56"/>
    </row>
    <row r="348" ht="40.5" customHeight="1">
      <c r="A348" s="56"/>
    </row>
    <row r="349" ht="40.5" customHeight="1">
      <c r="A349" s="56"/>
    </row>
    <row r="350" ht="40.5" customHeight="1">
      <c r="A350" s="56"/>
    </row>
    <row r="351" ht="40.5" customHeight="1">
      <c r="A351" s="56"/>
    </row>
    <row r="352" ht="40.5" customHeight="1">
      <c r="A352" s="56"/>
    </row>
    <row r="353" ht="40.5" customHeight="1">
      <c r="A353" s="56"/>
    </row>
    <row r="354" ht="40.5" customHeight="1">
      <c r="A354" s="56"/>
    </row>
    <row r="355" ht="40.5" customHeight="1">
      <c r="A355" s="56"/>
    </row>
    <row r="356" ht="40.5" customHeight="1">
      <c r="A356" s="56"/>
    </row>
    <row r="357" ht="40.5" customHeight="1">
      <c r="A357" s="56"/>
    </row>
    <row r="358" ht="40.5" customHeight="1">
      <c r="A358" s="56"/>
    </row>
    <row r="359" ht="40.5" customHeight="1">
      <c r="A359" s="56"/>
    </row>
    <row r="360" ht="40.5" customHeight="1">
      <c r="A360" s="56"/>
    </row>
    <row r="361" ht="40.5" customHeight="1">
      <c r="A361" s="56"/>
    </row>
    <row r="362" ht="40.5" customHeight="1">
      <c r="A362" s="56"/>
    </row>
    <row r="363" ht="40.5" customHeight="1">
      <c r="A363" s="56"/>
    </row>
    <row r="364" ht="40.5" customHeight="1">
      <c r="A364" s="56"/>
    </row>
    <row r="365" ht="40.5" customHeight="1">
      <c r="A365" s="56"/>
    </row>
    <row r="366" ht="40.5" customHeight="1">
      <c r="A366" s="56"/>
    </row>
    <row r="367" ht="40.5" customHeight="1">
      <c r="A367" s="56"/>
    </row>
    <row r="368" ht="40.5" customHeight="1">
      <c r="A368" s="56"/>
    </row>
    <row r="369" ht="40.5" customHeight="1">
      <c r="A369" s="56"/>
    </row>
    <row r="370" ht="40.5" customHeight="1">
      <c r="A370" s="56"/>
    </row>
    <row r="371" ht="40.5" customHeight="1">
      <c r="A371" s="56"/>
    </row>
    <row r="372" ht="40.5" customHeight="1">
      <c r="A372" s="56"/>
    </row>
    <row r="373" ht="40.5" customHeight="1">
      <c r="A373" s="56"/>
    </row>
    <row r="374" ht="40.5" customHeight="1">
      <c r="A374" s="56"/>
    </row>
    <row r="375" ht="40.5" customHeight="1">
      <c r="A375" s="56"/>
    </row>
    <row r="376" ht="40.5" customHeight="1">
      <c r="A376" s="56"/>
    </row>
    <row r="377" ht="40.5" customHeight="1">
      <c r="A377" s="56"/>
    </row>
    <row r="378" ht="40.5" customHeight="1">
      <c r="A378" s="56"/>
    </row>
    <row r="379" ht="40.5" customHeight="1">
      <c r="A379" s="56"/>
    </row>
    <row r="380" ht="40.5" customHeight="1">
      <c r="A380" s="56"/>
    </row>
  </sheetData>
  <sheetProtection password="88FD" sheet="1" objects="1" formatColumns="0" formatRows="0" selectLockedCells="1"/>
  <protectedRanges>
    <protectedRange sqref="D91:AQ93" name="範囲3_3"/>
  </protectedRanges>
  <mergeCells count="274">
    <mergeCell ref="J71:Q71"/>
    <mergeCell ref="L76:Q76"/>
    <mergeCell ref="R61:AQ61"/>
    <mergeCell ref="R62:AQ62"/>
    <mergeCell ref="J62:Q62"/>
    <mergeCell ref="J64:Q64"/>
    <mergeCell ref="R76:AQ76"/>
    <mergeCell ref="J72:Q72"/>
    <mergeCell ref="A69:Q69"/>
    <mergeCell ref="R70:AQ70"/>
    <mergeCell ref="J82:Q82"/>
    <mergeCell ref="R71:AQ71"/>
    <mergeCell ref="R82:AQ82"/>
    <mergeCell ref="J73:Q73"/>
    <mergeCell ref="R81:AQ81"/>
    <mergeCell ref="J74:Q74"/>
    <mergeCell ref="R75:AQ75"/>
    <mergeCell ref="R72:BD72"/>
    <mergeCell ref="A78:BM78"/>
    <mergeCell ref="BE72:BQ72"/>
    <mergeCell ref="AR96:BQ96"/>
    <mergeCell ref="AR76:BQ76"/>
    <mergeCell ref="AR81:BQ81"/>
    <mergeCell ref="A79:BQ79"/>
    <mergeCell ref="R80:AQ80"/>
    <mergeCell ref="J83:Q83"/>
    <mergeCell ref="R83:AQ83"/>
    <mergeCell ref="J81:Q81"/>
    <mergeCell ref="AA96:AH96"/>
    <mergeCell ref="A95:BQ95"/>
    <mergeCell ref="AA97:AH97"/>
    <mergeCell ref="AI97:AQ97"/>
    <mergeCell ref="R96:Z96"/>
    <mergeCell ref="AI96:AQ96"/>
    <mergeCell ref="A97:Q97"/>
    <mergeCell ref="AR80:BQ80"/>
    <mergeCell ref="A80:I81"/>
    <mergeCell ref="R97:Z97"/>
    <mergeCell ref="AR86:BQ86"/>
    <mergeCell ref="R88:AQ88"/>
    <mergeCell ref="A68:Q68"/>
    <mergeCell ref="AR73:BQ73"/>
    <mergeCell ref="R68:AQ68"/>
    <mergeCell ref="R69:AQ69"/>
    <mergeCell ref="J70:Q70"/>
    <mergeCell ref="BN78:BQ78"/>
    <mergeCell ref="AR68:BQ68"/>
    <mergeCell ref="AR71:BQ71"/>
    <mergeCell ref="A70:I77"/>
    <mergeCell ref="L77:Q77"/>
    <mergeCell ref="BN59:BQ59"/>
    <mergeCell ref="AR60:BQ60"/>
    <mergeCell ref="AR69:BQ69"/>
    <mergeCell ref="A59:BM59"/>
    <mergeCell ref="J60:Q60"/>
    <mergeCell ref="R64:AQ64"/>
    <mergeCell ref="AR64:BQ64"/>
    <mergeCell ref="AR63:BQ63"/>
    <mergeCell ref="A66:BQ66"/>
    <mergeCell ref="A60:I64"/>
    <mergeCell ref="A55:I57"/>
    <mergeCell ref="R55:AQ55"/>
    <mergeCell ref="J56:Q56"/>
    <mergeCell ref="J57:Q57"/>
    <mergeCell ref="J55:Q55"/>
    <mergeCell ref="R57:AQ57"/>
    <mergeCell ref="R56:AQ56"/>
    <mergeCell ref="J51:Q51"/>
    <mergeCell ref="AR26:BQ26"/>
    <mergeCell ref="AR30:BQ30"/>
    <mergeCell ref="R51:BD51"/>
    <mergeCell ref="A48:BQ48"/>
    <mergeCell ref="R50:AQ50"/>
    <mergeCell ref="A22:I26"/>
    <mergeCell ref="AR22:BQ22"/>
    <mergeCell ref="BN47:BQ47"/>
    <mergeCell ref="A47:BM47"/>
    <mergeCell ref="AR44:BQ44"/>
    <mergeCell ref="J22:Q22"/>
    <mergeCell ref="AR23:BQ23"/>
    <mergeCell ref="R25:AQ25"/>
    <mergeCell ref="AR24:BQ24"/>
    <mergeCell ref="R23:AQ23"/>
    <mergeCell ref="J23:Q23"/>
    <mergeCell ref="A38:Q38"/>
    <mergeCell ref="J19:Q19"/>
    <mergeCell ref="R24:AQ24"/>
    <mergeCell ref="AR45:BQ45"/>
    <mergeCell ref="R45:AQ45"/>
    <mergeCell ref="J25:Q25"/>
    <mergeCell ref="R22:AQ22"/>
    <mergeCell ref="AR38:BQ38"/>
    <mergeCell ref="R38:AQ38"/>
    <mergeCell ref="R32:AQ32"/>
    <mergeCell ref="J24:Q24"/>
    <mergeCell ref="A49:I54"/>
    <mergeCell ref="A13:Q13"/>
    <mergeCell ref="BF13:BQ13"/>
    <mergeCell ref="R10:T10"/>
    <mergeCell ref="BB13:BE14"/>
    <mergeCell ref="R13:BA13"/>
    <mergeCell ref="A12:BM12"/>
    <mergeCell ref="A14:Q14"/>
    <mergeCell ref="R14:BA14"/>
    <mergeCell ref="BF14:BQ14"/>
    <mergeCell ref="A44:I45"/>
    <mergeCell ref="A34:Q34"/>
    <mergeCell ref="A37:BQ37"/>
    <mergeCell ref="R34:AQ34"/>
    <mergeCell ref="R41:AQ41"/>
    <mergeCell ref="A43:BQ43"/>
    <mergeCell ref="J45:Q45"/>
    <mergeCell ref="AR55:BQ55"/>
    <mergeCell ref="J49:Q49"/>
    <mergeCell ref="R49:AQ49"/>
    <mergeCell ref="J52:Q52"/>
    <mergeCell ref="J54:Q54"/>
    <mergeCell ref="R54:AQ54"/>
    <mergeCell ref="AR54:BQ54"/>
    <mergeCell ref="AR49:BQ49"/>
    <mergeCell ref="J53:Q53"/>
    <mergeCell ref="J50:Q50"/>
    <mergeCell ref="BE51:BQ51"/>
    <mergeCell ref="AR50:BQ50"/>
    <mergeCell ref="R73:AQ73"/>
    <mergeCell ref="AR70:BQ70"/>
    <mergeCell ref="R52:AQ52"/>
    <mergeCell ref="AR52:BQ52"/>
    <mergeCell ref="AR53:BQ53"/>
    <mergeCell ref="R53:AQ53"/>
    <mergeCell ref="AR56:BQ56"/>
    <mergeCell ref="AR57:BQ57"/>
    <mergeCell ref="R63:AQ63"/>
    <mergeCell ref="J63:Q63"/>
    <mergeCell ref="AR61:BQ61"/>
    <mergeCell ref="A67:BQ67"/>
    <mergeCell ref="AR62:BQ62"/>
    <mergeCell ref="R60:AQ60"/>
    <mergeCell ref="J61:Q61"/>
    <mergeCell ref="R44:AQ44"/>
    <mergeCell ref="A39:BQ39"/>
    <mergeCell ref="AR41:BQ41"/>
    <mergeCell ref="AR40:BQ40"/>
    <mergeCell ref="A40:I41"/>
    <mergeCell ref="J40:Q40"/>
    <mergeCell ref="J41:Q41"/>
    <mergeCell ref="R40:S40"/>
    <mergeCell ref="T40:AQ40"/>
    <mergeCell ref="J44:Q44"/>
    <mergeCell ref="J80:Q80"/>
    <mergeCell ref="AR75:BQ75"/>
    <mergeCell ref="R74:AQ74"/>
    <mergeCell ref="J76:K77"/>
    <mergeCell ref="J75:Q75"/>
    <mergeCell ref="AR77:BQ77"/>
    <mergeCell ref="R77:AQ77"/>
    <mergeCell ref="AR74:BQ74"/>
    <mergeCell ref="BH3:BQ3"/>
    <mergeCell ref="BN12:BQ12"/>
    <mergeCell ref="B6:BQ6"/>
    <mergeCell ref="A9:Q9"/>
    <mergeCell ref="A8:Q8"/>
    <mergeCell ref="R8:AQ8"/>
    <mergeCell ref="A10:Q10"/>
    <mergeCell ref="AR10:BQ10"/>
    <mergeCell ref="A90:BQ90"/>
    <mergeCell ref="AR97:BQ97"/>
    <mergeCell ref="K2:BG2"/>
    <mergeCell ref="AY4:BG4"/>
    <mergeCell ref="BH4:BQ4"/>
    <mergeCell ref="A21:BM21"/>
    <mergeCell ref="BN21:BQ21"/>
    <mergeCell ref="AR8:BQ8"/>
    <mergeCell ref="AR9:BQ9"/>
    <mergeCell ref="AY3:BG3"/>
    <mergeCell ref="AZ106:BQ106"/>
    <mergeCell ref="R9:AQ9"/>
    <mergeCell ref="AR102:AY102"/>
    <mergeCell ref="AZ107:BQ107"/>
    <mergeCell ref="AZ108:BQ108"/>
    <mergeCell ref="AR108:AY108"/>
    <mergeCell ref="R87:AQ87"/>
    <mergeCell ref="AR87:BQ87"/>
    <mergeCell ref="R86:AQ86"/>
    <mergeCell ref="U10:AQ10"/>
    <mergeCell ref="A99:Q99"/>
    <mergeCell ref="R99:AQ99"/>
    <mergeCell ref="AR99:BQ99"/>
    <mergeCell ref="AZ104:BQ104"/>
    <mergeCell ref="AZ105:BQ105"/>
    <mergeCell ref="AR104:AY104"/>
    <mergeCell ref="R101:AI101"/>
    <mergeCell ref="R104:AI104"/>
    <mergeCell ref="R105:AI105"/>
    <mergeCell ref="AJ101:AQ108"/>
    <mergeCell ref="AR82:BQ82"/>
    <mergeCell ref="R98:AQ98"/>
    <mergeCell ref="A98:Q98"/>
    <mergeCell ref="AZ103:BQ103"/>
    <mergeCell ref="AR101:AY101"/>
    <mergeCell ref="J102:Q102"/>
    <mergeCell ref="J101:Q101"/>
    <mergeCell ref="AZ101:BQ101"/>
    <mergeCell ref="A101:I108"/>
    <mergeCell ref="J105:Q105"/>
    <mergeCell ref="AR85:BQ85"/>
    <mergeCell ref="AR83:BQ83"/>
    <mergeCell ref="R84:BD84"/>
    <mergeCell ref="J84:Q84"/>
    <mergeCell ref="R85:AQ85"/>
    <mergeCell ref="J86:L88"/>
    <mergeCell ref="BE84:BQ84"/>
    <mergeCell ref="M87:Q87"/>
    <mergeCell ref="M86:Q86"/>
    <mergeCell ref="R107:AI107"/>
    <mergeCell ref="M88:Q88"/>
    <mergeCell ref="J106:Q106"/>
    <mergeCell ref="J85:Q85"/>
    <mergeCell ref="AZ102:BQ102"/>
    <mergeCell ref="A91:Q93"/>
    <mergeCell ref="R91:BQ93"/>
    <mergeCell ref="J104:Q104"/>
    <mergeCell ref="AR88:BQ88"/>
    <mergeCell ref="A82:I88"/>
    <mergeCell ref="AU111:BE111"/>
    <mergeCell ref="R106:AI106"/>
    <mergeCell ref="X111:AH111"/>
    <mergeCell ref="AI111:AT111"/>
    <mergeCell ref="L111:W111"/>
    <mergeCell ref="J108:Q108"/>
    <mergeCell ref="J107:Q107"/>
    <mergeCell ref="AR106:AY106"/>
    <mergeCell ref="AR107:AY107"/>
    <mergeCell ref="A110:BQ110"/>
    <mergeCell ref="BF111:BQ111"/>
    <mergeCell ref="A96:Q96"/>
    <mergeCell ref="R103:AI103"/>
    <mergeCell ref="R102:AI102"/>
    <mergeCell ref="J103:Q103"/>
    <mergeCell ref="R108:AI108"/>
    <mergeCell ref="AR98:BQ98"/>
    <mergeCell ref="AR103:AY103"/>
    <mergeCell ref="AR105:AY105"/>
    <mergeCell ref="A111:K111"/>
    <mergeCell ref="AR25:BQ25"/>
    <mergeCell ref="R26:AQ26"/>
    <mergeCell ref="R35:AQ35"/>
    <mergeCell ref="A31:Q31"/>
    <mergeCell ref="R31:AQ31"/>
    <mergeCell ref="AR31:BQ31"/>
    <mergeCell ref="R30:AQ30"/>
    <mergeCell ref="A28:BQ28"/>
    <mergeCell ref="A35:Q35"/>
    <mergeCell ref="AR35:BQ35"/>
    <mergeCell ref="J17:Q17"/>
    <mergeCell ref="AR34:BQ34"/>
    <mergeCell ref="A32:Q32"/>
    <mergeCell ref="R33:AQ33"/>
    <mergeCell ref="J26:Q26"/>
    <mergeCell ref="A30:Q30"/>
    <mergeCell ref="A29:BQ29"/>
    <mergeCell ref="AR33:BQ33"/>
    <mergeCell ref="A33:Q33"/>
    <mergeCell ref="AR32:BQ32"/>
    <mergeCell ref="A16:BM16"/>
    <mergeCell ref="R17:AQ17"/>
    <mergeCell ref="AR17:BQ17"/>
    <mergeCell ref="BN16:BQ16"/>
    <mergeCell ref="A17:I19"/>
    <mergeCell ref="R19:AQ19"/>
    <mergeCell ref="BE18:BQ18"/>
    <mergeCell ref="AR19:BQ19"/>
    <mergeCell ref="J18:Q18"/>
    <mergeCell ref="R18:BD18"/>
  </mergeCells>
  <conditionalFormatting sqref="R91:BQ93">
    <cfRule type="expression" priority="56" dxfId="0" stopIfTrue="1">
      <formula>AND(BX91=1,BX92=1,BX93=1,BX94=1)</formula>
    </cfRule>
  </conditionalFormatting>
  <conditionalFormatting sqref="R83:AQ83 R84:BD84">
    <cfRule type="expression" priority="2" dxfId="0" stopIfTrue="1">
      <formula>OR($R$82="ご契約者住所と同じ",$R$82="ご利用場所住所と同じ",$R$82="毎月の利用料の請求先と同じ")</formula>
    </cfRule>
  </conditionalFormatting>
  <conditionalFormatting sqref="BE72 BE84 BE18">
    <cfRule type="expression" priority="7" dxfId="0" stopIfTrue="1">
      <formula>#REF!="タイプ1"</formula>
    </cfRule>
    <cfRule type="expression" priority="8" dxfId="0" stopIfTrue="1">
      <formula>#REF!="ご契約者住所と同じ"</formula>
    </cfRule>
    <cfRule type="expression" priority="9" dxfId="0" stopIfTrue="1">
      <formula>#REF!="毎月の利用料の送付先と同じ"</formula>
    </cfRule>
  </conditionalFormatting>
  <conditionalFormatting sqref="AR52:BD52">
    <cfRule type="expression" priority="3" dxfId="0" stopIfTrue="1">
      <formula>#REF!="タイプ1"</formula>
    </cfRule>
    <cfRule type="expression" priority="4" dxfId="0" stopIfTrue="1">
      <formula>#REF!="ご契約者住所と同じ"</formula>
    </cfRule>
    <cfRule type="expression" priority="5" dxfId="0" stopIfTrue="1">
      <formula>#REF!="毎月の利用料の送付先と同じ"</formula>
    </cfRule>
  </conditionalFormatting>
  <conditionalFormatting sqref="R40:AQ41">
    <cfRule type="expression" priority="6" dxfId="0" stopIfTrue="1">
      <formula>$R$38="新規申込み"</formula>
    </cfRule>
  </conditionalFormatting>
  <conditionalFormatting sqref="R32:AQ32">
    <cfRule type="expression" priority="12" dxfId="0" stopIfTrue="1">
      <formula>$R$30="forVPN"</formula>
    </cfRule>
    <cfRule type="expression" priority="13" dxfId="0" stopIfTrue="1">
      <formula>$R$31="フレッツ・ISDN "</formula>
    </cfRule>
  </conditionalFormatting>
  <conditionalFormatting sqref="R33:AQ33">
    <cfRule type="expression" priority="14" dxfId="0" stopIfTrue="1">
      <formula>$R$30="IP1"</formula>
    </cfRule>
    <cfRule type="expression" priority="15" dxfId="0" stopIfTrue="1">
      <formula>$R$31="フレッツ・ISDN "</formula>
    </cfRule>
  </conditionalFormatting>
  <conditionalFormatting sqref="R44:AQ44 R49:AQ49 R55:AQ55 R52:AQ53">
    <cfRule type="expression" priority="17" dxfId="0" stopIfTrue="1">
      <formula>OR($R$31="OCN ADSLサービス (F)",$R$31="OCN 光サービス（F)「光ネクスト」",$R$31="OCN 光サービス（F)「Bフレッツ」")</formula>
    </cfRule>
  </conditionalFormatting>
  <conditionalFormatting sqref="R45:AQ45">
    <cfRule type="expression" priority="18" dxfId="0" stopIfTrue="1">
      <formula>$R$44="開通済み"</formula>
    </cfRule>
    <cfRule type="expression" priority="19" dxfId="0" stopIfTrue="1">
      <formula>OR($R$31="OCN ADSLサービス (F)",$R$31="OCN 光サービス（F)「光ネクスト」",$R$31="OCN 光サービス（F)「Bフレッツ」")</formula>
    </cfRule>
  </conditionalFormatting>
  <conditionalFormatting sqref="R50:AQ50 R51:BD51">
    <cfRule type="expression" priority="20" dxfId="0" stopIfTrue="1">
      <formula>$R$49="ご契約者住所と同じ"</formula>
    </cfRule>
    <cfRule type="expression" priority="21" dxfId="0" stopIfTrue="1">
      <formula>OR($R$31="OCN ADSLサービス (F)",$R$31="OCN 光サービス（F)「光ネクスト」",$R$31="OCN 光サービス（F)「Bフレッツ」")</formula>
    </cfRule>
  </conditionalFormatting>
  <conditionalFormatting sqref="R56:AQ57">
    <cfRule type="expression" priority="22" dxfId="0" stopIfTrue="1">
      <formula>$R$55="お申込みに関する連絡先に同じ"</formula>
    </cfRule>
    <cfRule type="expression" priority="23" dxfId="0" stopIfTrue="1">
      <formula>OR($R$31="OCN ADSLサービス (F)",$R$31="OCN 光サービス（F)「光ネクスト」",$R$31="OCN 光サービス（F)「Bフレッツ」")</formula>
    </cfRule>
  </conditionalFormatting>
  <conditionalFormatting sqref="R61:AQ62">
    <cfRule type="expression" priority="24" dxfId="0" stopIfTrue="1">
      <formula>OR($R$60="お申込みに関する連絡先と同じ",$R$60="ご利用場所に関する連絡先と同じ")</formula>
    </cfRule>
  </conditionalFormatting>
  <conditionalFormatting sqref="R54:AQ54">
    <cfRule type="expression" priority="25" dxfId="0" stopIfTrue="1">
      <formula>OR($R$31="OCN ADSLサービス (F)",$R$31="OCN 光サービス（F)「光ネクスト」",$R$31="OCN 光サービス（F)「Bフレッツ」")</formula>
    </cfRule>
    <cfRule type="expression" priority="26" dxfId="0" stopIfTrue="1">
      <formula>$R$30="forVPN"</formula>
    </cfRule>
  </conditionalFormatting>
  <conditionalFormatting sqref="R63:AQ64">
    <cfRule type="expression" priority="27" dxfId="0" stopIfTrue="1">
      <formula>$R$60="お申込みに関する連絡先と同じ"</formula>
    </cfRule>
  </conditionalFormatting>
  <conditionalFormatting sqref="R69:AQ69">
    <cfRule type="expression" priority="52" dxfId="0" stopIfTrue="1">
      <formula>$R$68="請求書によるお支払"</formula>
    </cfRule>
  </conditionalFormatting>
  <conditionalFormatting sqref="R70:AQ70 R74:R77 S74:AQ76 R73:AQ73">
    <cfRule type="expression" priority="53" dxfId="0" stopIfTrue="1">
      <formula>$R$68="既契約のお支払情報と同一にする"</formula>
    </cfRule>
  </conditionalFormatting>
  <conditionalFormatting sqref="R71:AQ71 R72:BD72">
    <cfRule type="expression" priority="54" dxfId="0" stopIfTrue="1">
      <formula>OR($R$70="ご契約者住所と同じ",$R$70="ご利用場所住所と同じ")</formula>
    </cfRule>
    <cfRule type="expression" priority="55" dxfId="0" stopIfTrue="1">
      <formula>$R$68="既契約のお支払情報と同一にする"</formula>
    </cfRule>
  </conditionalFormatting>
  <dataValidations count="49">
    <dataValidation allowBlank="1" showInputMessage="1" showErrorMessage="1" imeMode="halfAlpha" sqref="AR109 AR10 AR8:BB9 AR30:AR36 AR40:BB41 AR42 AR44:BB45 AR46 AR58 AR15 AR20 AR27 L111 AR94 AR112"/>
    <dataValidation type="textLength" operator="lessThanOrEqual" allowBlank="1" showInputMessage="1" showErrorMessage="1" imeMode="hiragana" sqref="AI109:AM109 AI36:AM36 R36:T36 R42:T42 AI42:AM42 AI46:AM46 R46:T46 R58:T58 AI58:AM58 AI20:AM20 R15:T15 AI15:AM15 R20:T20 AI27:AM27 R27:T27 R112:AM112 AI94:AM94 R94:T94 R109:T109">
      <formula1>40</formula1>
    </dataValidation>
    <dataValidation type="textLength" operator="lessThanOrEqual" allowBlank="1" showInputMessage="1" showErrorMessage="1" imeMode="on" sqref="AZ103 R23:AQ23 R61:AQ61 R103 R56:AQ56 R88:AQ88">
      <formula1>10</formula1>
    </dataValidation>
    <dataValidation allowBlank="1" showInputMessage="1" showErrorMessage="1" imeMode="on" sqref="BE84 AR73:AR77 AR61:AR63 AR52:AR53 BE51 AR56 BE18 AR22:AR25 BF14 AR98 AR19 BE72 AR85:AR86"/>
    <dataValidation type="list" allowBlank="1" showInputMessage="1" showErrorMessage="1" sqref="R104">
      <formula1>$A$317:$A$333</formula1>
    </dataValidation>
    <dataValidation type="textLength" operator="lessThanOrEqual" allowBlank="1" showInputMessage="1" showErrorMessage="1" imeMode="off" sqref="AJ100:AQ100">
      <formula1>11</formula1>
    </dataValidation>
    <dataValidation type="textLength" operator="lessThanOrEqual" allowBlank="1" showInputMessage="1" showErrorMessage="1" imeMode="on" sqref="AZ104 R19:AQ19 R22:AQ22 R85:AQ87 R52:AQ53 BR100 R73:AQ73">
      <formula1>20</formula1>
    </dataValidation>
    <dataValidation type="textLength" operator="lessThanOrEqual" allowBlank="1" showInputMessage="1" showErrorMessage="1" imeMode="off" sqref="BR102:BR103">
      <formula1>13</formula1>
    </dataValidation>
    <dataValidation type="list" allowBlank="1" showInputMessage="1" showErrorMessage="1" sqref="R98:AQ98">
      <formula1>$A$312:$A$314</formula1>
    </dataValidation>
    <dataValidation allowBlank="1" showInputMessage="1" showErrorMessage="1" imeMode="hiragana" sqref="AR83 AR50 AR17 AR71"/>
    <dataValidation type="textLength" operator="lessThanOrEqual" allowBlank="1" showInputMessage="1" showErrorMessage="1" imeMode="on" sqref="R72:BD72 R51:BD51 R18:BD18 R84:BD84">
      <formula1>70</formula1>
    </dataValidation>
    <dataValidation type="textLength" operator="equal" allowBlank="1" showInputMessage="1" showErrorMessage="1" imeMode="halfAlpha" sqref="R71:AQ71 R50:AQ50 R17:AQ17 R83:AQ83">
      <formula1>7</formula1>
    </dataValidation>
    <dataValidation type="textLength" allowBlank="1" showInputMessage="1" showErrorMessage="1" imeMode="halfAlpha" sqref="R57:AQ57 R77:AQ77 R54:AQ54 R62:AQ63 R24:AQ25">
      <formula1>10</formula1>
      <formula2>13</formula2>
    </dataValidation>
    <dataValidation allowBlank="1" showInputMessage="1" showErrorMessage="1" imeMode="off" sqref="AR80 AR54 AR57 AR26 A3:A5 AR64"/>
    <dataValidation type="textLength" operator="lessThanOrEqual" allowBlank="1" showInputMessage="1" showErrorMessage="1" imeMode="halfAlpha" sqref="AZ108:BQ108 R26:AQ26 R64:AQ64 R80:AQ80">
      <formula1>64</formula1>
    </dataValidation>
    <dataValidation type="textLength" operator="lessThanOrEqual" allowBlank="1" showInputMessage="1" showErrorMessage="1" imeMode="halfAlpha" sqref="R96:Z96 AI96:AQ96">
      <formula1>15</formula1>
    </dataValidation>
    <dataValidation type="textLength" operator="lessThanOrEqual" allowBlank="1" showInputMessage="1" showErrorMessage="1" imeMode="on" sqref="R91:BQ93">
      <formula1>400</formula1>
    </dataValidation>
    <dataValidation type="list" operator="lessThanOrEqual" allowBlank="1" showInputMessage="1" showErrorMessage="1" sqref="R82:AQ82">
      <formula1>$A$295:$A$298</formula1>
    </dataValidation>
    <dataValidation type="list" allowBlank="1" showInputMessage="1" showErrorMessage="1" sqref="R70:AQ70">
      <formula1>$A$290:$A$292</formula1>
    </dataValidation>
    <dataValidation type="list" allowBlank="1" showInputMessage="1" showErrorMessage="1" sqref="R97:Z97">
      <formula1>$A$301:$A$307</formula1>
    </dataValidation>
    <dataValidation type="textLength" operator="lessThanOrEqual" allowBlank="1" showInputMessage="1" showErrorMessage="1" imeMode="halfAlpha" sqref="AI97:AQ97">
      <formula1>11</formula1>
    </dataValidation>
    <dataValidation type="textLength" operator="equal" allowBlank="1" showInputMessage="1" showErrorMessage="1" imeMode="halfAlpha" sqref="R99:AQ99">
      <formula1>14</formula1>
    </dataValidation>
    <dataValidation type="textLength" operator="lessThanOrEqual" allowBlank="1" showInputMessage="1" showErrorMessage="1" imeMode="off" sqref="R101:AI101 R105:AI105">
      <formula1>8</formula1>
    </dataValidation>
    <dataValidation type="textLength" allowBlank="1" showInputMessage="1" showErrorMessage="1" imeMode="halfAlpha" sqref="R81:AQ81">
      <formula1>8</formula1>
      <formula2>10</formula2>
    </dataValidation>
    <dataValidation type="textLength" allowBlank="1" showInputMessage="1" showErrorMessage="1" imeMode="off" sqref="R106:AI107 AZ106:BQ107">
      <formula1>10</formula1>
      <formula2>13</formula2>
    </dataValidation>
    <dataValidation type="textLength" operator="lessThanOrEqual" allowBlank="1" showInputMessage="1" showErrorMessage="1" imeMode="off" sqref="R108:AI108">
      <formula1>256</formula1>
    </dataValidation>
    <dataValidation type="list" allowBlank="1" showInputMessage="1" showErrorMessage="1" sqref="R68:AQ68">
      <formula1>$A$266:$A$267</formula1>
    </dataValidation>
    <dataValidation type="textLength" operator="lessThanOrEqual" allowBlank="1" showInputMessage="1" showErrorMessage="1" imeMode="hiragana" sqref="R65:AQ65 R76:AQ76">
      <formula1>10</formula1>
    </dataValidation>
    <dataValidation type="list" allowBlank="1" showInputMessage="1" showErrorMessage="1" sqref="R49:AQ49">
      <formula1>$A$252:$A$253</formula1>
    </dataValidation>
    <dataValidation type="list" allowBlank="1" showInputMessage="1" showErrorMessage="1" sqref="R55:AQ55">
      <formula1>$A$256:$A$257</formula1>
    </dataValidation>
    <dataValidation type="list" allowBlank="1" showInputMessage="1" showErrorMessage="1" sqref="R60:AQ60">
      <formula1>$A$261:$A$263</formula1>
    </dataValidation>
    <dataValidation type="date" operator="greaterThanOrEqual" allowBlank="1" showInputMessage="1" showErrorMessage="1" imeMode="halfAlpha" sqref="R45:AQ45 R41:AQ41 R8:AQ9">
      <formula1>1</formula1>
    </dataValidation>
    <dataValidation type="list" operator="greaterThanOrEqual" allowBlank="1" showInputMessage="1" showErrorMessage="1" imeMode="halfAlpha" sqref="R44:AQ44">
      <formula1>$A$248:$A$249</formula1>
    </dataValidation>
    <dataValidation type="textLength" operator="equal" allowBlank="1" showInputMessage="1" showErrorMessage="1" imeMode="halfAlpha" sqref="T40:AQ40 U10:AQ10">
      <formula1>9</formula1>
    </dataValidation>
    <dataValidation type="list" operator="lessThanOrEqual" allowBlank="1" showInputMessage="1" showErrorMessage="1" imeMode="hiragana" sqref="R38:AQ38">
      <formula1>$A$117:$A$118</formula1>
    </dataValidation>
    <dataValidation operator="greaterThanOrEqual" allowBlank="1" showInputMessage="1" showErrorMessage="1" errorTitle="開通希望年月日" error="お申込年月日から２週間目以降の日付を指定してください。" imeMode="off" sqref="R34:AQ35"/>
    <dataValidation type="list" operator="greaterThanOrEqual" allowBlank="1" showInputMessage="1" showErrorMessage="1" imeMode="off" sqref="R32:AQ32">
      <formula1>IF($R$120=$A$136,IP1ADSL,IF($R$120=$A$165,IP1hl,IF($R$120=$A$144,IP1B,IF($R$120=$A$151,IP1hp,IF($R$120=$A$154,IP1hn,IF($R$120=$A$167,IP1ADSLF,IF($R$120=$A$180,IP1BF,IF($R$120=$A$186,IP1hnF,null))))))))</formula1>
    </dataValidation>
    <dataValidation type="list" operator="greaterThanOrEqual" allowBlank="1" showInputMessage="1" showErrorMessage="1" imeMode="off" sqref="R33:AQ33">
      <formula1>IF($R$120=$A$196,forVPNADSL,IF($R$120=$A$204,forVPNB,IF($R$120=$A$210,forVPNhp,IF($R$120=$A$212,forVPNhn,IF($R$120=$A$221,forVPNhl,IF($R$120=$A$223,forVPNADSLF,IF($R$120=$A$236,forVPNBF,IF($R$120=$A$240,forVPNhnF,null))))))))</formula1>
    </dataValidation>
    <dataValidation type="textLength" operator="lessThanOrEqual" allowBlank="1" showInputMessage="1" showErrorMessage="1" imeMode="halfKatakana" sqref="R13:BA13">
      <formula1>35</formula1>
    </dataValidation>
    <dataValidation allowBlank="1" showInputMessage="1" showErrorMessage="1" imeMode="halfKatakana" sqref="BF13"/>
    <dataValidation operator="equal" allowBlank="1" showInputMessage="1" showErrorMessage="1" imeMode="halfAlpha" sqref="R10:T10"/>
    <dataValidation type="list" operator="greaterThanOrEqual" allowBlank="1" showInputMessage="1" showErrorMessage="1" imeMode="off" sqref="R31:AQ31">
      <formula1>$A$125:$A$132</formula1>
    </dataValidation>
    <dataValidation type="list" operator="greaterThanOrEqual" allowBlank="1" showInputMessage="1" showErrorMessage="1" imeMode="off" sqref="R30:AQ30">
      <formula1>$A$121:$A$122</formula1>
    </dataValidation>
    <dataValidation allowBlank="1" showErrorMessage="1" imeMode="halfAlpha" sqref="BH3:BQ5"/>
    <dataValidation type="textLength" operator="lessThanOrEqual" allowBlank="1" showInputMessage="1" showErrorMessage="1" imeMode="on" sqref="R14:BA14">
      <formula1>40</formula1>
    </dataValidation>
    <dataValidation type="textLength" operator="equal" allowBlank="1" showInputMessage="1" showErrorMessage="1" imeMode="off" sqref="R69:AQ69">
      <formula1>10</formula1>
    </dataValidation>
    <dataValidation type="textLength" operator="lessThanOrEqual" allowBlank="1" showInputMessage="1" showErrorMessage="1" imeMode="halfKatakana" sqref="R74:AQ74">
      <formula1>30</formula1>
    </dataValidation>
    <dataValidation type="textLength" operator="lessThanOrEqual" allowBlank="1" showInputMessage="1" showErrorMessage="1" imeMode="on" sqref="R102:AI102">
      <formula1>16</formula1>
    </dataValidation>
    <dataValidation type="textLength" operator="lessThanOrEqual" allowBlank="1" showInputMessage="1" showErrorMessage="1" imeMode="hiragana" sqref="R75:AQ75">
      <formula1>20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2" r:id="rId3"/>
  <headerFooter alignWithMargins="0">
    <oddHeader>&amp;RFAX:0120-435-230</oddHeader>
    <oddFooter>&amp;R&amp;A</oddFooter>
  </headerFooter>
  <rowBreaks count="4" manualBreakCount="4">
    <brk id="35" max="68" man="1"/>
    <brk id="64" max="68" man="1"/>
    <brk id="88" max="68" man="1"/>
    <brk id="112" max="68" man="1"/>
  </rowBreaks>
  <drawing r:id="rId2"/>
  <legacyDrawing r:id="rId1"/>
</worksheet>
</file>

<file path=xl/worksheets/sheet4.xml><?xml version="1.0" encoding="utf-8"?>
<worksheet xmlns="http://schemas.openxmlformats.org/spreadsheetml/2006/main" xmlns:r="http://schemas.openxmlformats.org/officeDocument/2006/relationships">
  <sheetPr codeName="Sheet2"/>
  <dimension ref="A1:BX54"/>
  <sheetViews>
    <sheetView showGridLines="0" view="pageBreakPreview" zoomScale="75" zoomScaleNormal="75" zoomScaleSheetLayoutView="75" zoomScalePageLayoutView="0" workbookViewId="0" topLeftCell="A1">
      <selection activeCell="R11" sqref="R11:AQ11"/>
    </sheetView>
  </sheetViews>
  <sheetFormatPr defaultColWidth="26.00390625" defaultRowHeight="40.5" customHeight="1"/>
  <cols>
    <col min="1" max="9" width="3.125" style="1" customWidth="1"/>
    <col min="10" max="17" width="3.125" style="6" customWidth="1"/>
    <col min="18" max="43" width="2.75390625" style="6" customWidth="1"/>
    <col min="44" max="69" width="3.125" style="6" customWidth="1"/>
    <col min="70" max="72" width="2.625" style="1" customWidth="1"/>
    <col min="73" max="73" width="5.00390625" style="1" hidden="1" customWidth="1"/>
    <col min="74" max="76" width="30.875" style="1" hidden="1" customWidth="1"/>
    <col min="77" max="77" width="9.00390625" style="1" hidden="1" customWidth="1"/>
    <col min="78" max="82" width="4.625" style="1" customWidth="1"/>
    <col min="83" max="16384" width="26.00390625" style="1" customWidth="1"/>
  </cols>
  <sheetData>
    <row r="1" spans="10:76"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310" t="str">
        <f>'基本情報'!BL1</f>
        <v>Ｖｅｒ3.10A(2014/6/30) BN-N-IP1</v>
      </c>
      <c r="BM1" s="306"/>
      <c r="BN1" s="311"/>
      <c r="BO1" s="311"/>
      <c r="BP1" s="311"/>
      <c r="BQ1" s="1"/>
      <c r="BR1" s="43"/>
      <c r="BV1" s="305" t="s">
        <v>734</v>
      </c>
      <c r="BW1" s="305" t="s">
        <v>14</v>
      </c>
      <c r="BX1" s="305" t="s">
        <v>15</v>
      </c>
    </row>
    <row r="2" spans="1:69" ht="53.25" customHeight="1">
      <c r="A2" s="51"/>
      <c r="B2" s="52"/>
      <c r="C2" s="52"/>
      <c r="D2" s="52"/>
      <c r="E2" s="52"/>
      <c r="F2" s="52"/>
      <c r="G2" s="52"/>
      <c r="H2" s="52"/>
      <c r="I2" s="52"/>
      <c r="J2" s="52"/>
      <c r="K2" s="827" t="str">
        <f>'基本情報'!K2</f>
        <v>第６種オープンコンピュータ通信網サービス　ＩＰ１／ｆｏｒＶＰＮ　契約申込書（新規）</v>
      </c>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c r="AO2" s="827"/>
      <c r="AP2" s="827"/>
      <c r="AQ2" s="827"/>
      <c r="AR2" s="827"/>
      <c r="AS2" s="827"/>
      <c r="AT2" s="827"/>
      <c r="AU2" s="827"/>
      <c r="AV2" s="827"/>
      <c r="AW2" s="827"/>
      <c r="AX2" s="827"/>
      <c r="AY2" s="827"/>
      <c r="AZ2" s="827"/>
      <c r="BA2" s="827"/>
      <c r="BB2" s="827"/>
      <c r="BC2" s="827"/>
      <c r="BD2" s="827"/>
      <c r="BE2" s="827"/>
      <c r="BF2" s="827"/>
      <c r="BG2" s="827"/>
      <c r="BH2" s="52"/>
      <c r="BI2" s="52"/>
      <c r="BJ2" s="52"/>
      <c r="BK2" s="52"/>
      <c r="BL2" s="52"/>
      <c r="BM2" s="52"/>
      <c r="BN2" s="52"/>
      <c r="BO2" s="52"/>
      <c r="BP2" s="52"/>
      <c r="BQ2" s="52"/>
    </row>
    <row r="3" spans="1:69" s="3" customFormat="1" ht="35.2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707" t="s">
        <v>544</v>
      </c>
      <c r="AZ3" s="578"/>
      <c r="BA3" s="578"/>
      <c r="BB3" s="578"/>
      <c r="BC3" s="578"/>
      <c r="BD3" s="578"/>
      <c r="BE3" s="578"/>
      <c r="BF3" s="578"/>
      <c r="BG3" s="579"/>
      <c r="BH3" s="829">
        <f>IF('基本情報'!BH3="","",'基本情報'!BH3)</f>
      </c>
      <c r="BI3" s="830"/>
      <c r="BJ3" s="830"/>
      <c r="BK3" s="830"/>
      <c r="BL3" s="830"/>
      <c r="BM3" s="830"/>
      <c r="BN3" s="830"/>
      <c r="BO3" s="830"/>
      <c r="BP3" s="830"/>
      <c r="BQ3" s="831"/>
    </row>
    <row r="4" spans="1:69" ht="33" customHeight="1">
      <c r="A4" s="26"/>
      <c r="B4" s="26"/>
      <c r="C4" s="26"/>
      <c r="D4" s="26"/>
      <c r="E4" s="27"/>
      <c r="F4" s="26"/>
      <c r="G4" s="26"/>
      <c r="H4" s="26"/>
      <c r="I4" s="26"/>
      <c r="J4" s="4"/>
      <c r="K4" s="25"/>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707" t="s">
        <v>546</v>
      </c>
      <c r="AZ4" s="578"/>
      <c r="BA4" s="578"/>
      <c r="BB4" s="578"/>
      <c r="BC4" s="578"/>
      <c r="BD4" s="578"/>
      <c r="BE4" s="578"/>
      <c r="BF4" s="578"/>
      <c r="BG4" s="579"/>
      <c r="BH4" s="829">
        <f>IF('基本情報'!BH4="","",'基本情報'!BH4)</f>
      </c>
      <c r="BI4" s="830"/>
      <c r="BJ4" s="830"/>
      <c r="BK4" s="830"/>
      <c r="BL4" s="830"/>
      <c r="BM4" s="830"/>
      <c r="BN4" s="830"/>
      <c r="BO4" s="830"/>
      <c r="BP4" s="830"/>
      <c r="BQ4" s="831"/>
    </row>
    <row r="5" spans="1:43" s="11" customFormat="1" ht="18.75" customHeight="1">
      <c r="A5" s="19"/>
      <c r="B5" s="19"/>
      <c r="C5" s="19"/>
      <c r="D5" s="19"/>
      <c r="E5" s="19"/>
      <c r="F5" s="19"/>
      <c r="G5" s="19"/>
      <c r="H5" s="19"/>
      <c r="I5" s="19"/>
      <c r="J5" s="15"/>
      <c r="K5" s="19"/>
      <c r="L5" s="19"/>
      <c r="M5" s="19"/>
      <c r="N5" s="19"/>
      <c r="O5" s="19"/>
      <c r="P5" s="19"/>
      <c r="Q5" s="19"/>
      <c r="R5" s="20"/>
      <c r="S5" s="20"/>
      <c r="T5" s="20"/>
      <c r="U5" s="20"/>
      <c r="V5" s="20"/>
      <c r="W5" s="20"/>
      <c r="X5" s="20"/>
      <c r="Y5" s="20"/>
      <c r="Z5" s="20"/>
      <c r="AA5" s="20"/>
      <c r="AB5" s="20"/>
      <c r="AC5" s="20"/>
      <c r="AD5" s="20"/>
      <c r="AE5" s="20"/>
      <c r="AF5" s="20"/>
      <c r="AG5" s="20"/>
      <c r="AH5" s="20"/>
      <c r="AI5" s="20"/>
      <c r="AJ5" s="20"/>
      <c r="AK5" s="20"/>
      <c r="AL5" s="20"/>
      <c r="AM5" s="20"/>
      <c r="AN5" s="20"/>
      <c r="AO5" s="20"/>
      <c r="AP5" s="20"/>
      <c r="AQ5" s="20"/>
    </row>
    <row r="6" spans="1:69" ht="32.25" customHeight="1">
      <c r="A6" s="782" t="s">
        <v>600</v>
      </c>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c r="AP6" s="782"/>
      <c r="AQ6" s="782"/>
      <c r="AR6" s="782"/>
      <c r="AS6" s="782"/>
      <c r="AT6" s="782"/>
      <c r="AU6" s="782"/>
      <c r="AV6" s="782"/>
      <c r="AW6" s="782"/>
      <c r="AX6" s="782"/>
      <c r="AY6" s="782"/>
      <c r="AZ6" s="782"/>
      <c r="BA6" s="782"/>
      <c r="BB6" s="782"/>
      <c r="BC6" s="782"/>
      <c r="BD6" s="782"/>
      <c r="BE6" s="782"/>
      <c r="BF6" s="782"/>
      <c r="BG6" s="782"/>
      <c r="BH6" s="782"/>
      <c r="BI6" s="782"/>
      <c r="BJ6" s="782"/>
      <c r="BK6" s="782"/>
      <c r="BL6" s="782"/>
      <c r="BM6" s="782"/>
      <c r="BN6" s="782"/>
      <c r="BO6" s="782"/>
      <c r="BP6" s="782"/>
      <c r="BQ6" s="782"/>
    </row>
    <row r="7" spans="1:70" s="38" customFormat="1" ht="136.5" customHeight="1">
      <c r="A7" s="828" t="s">
        <v>770</v>
      </c>
      <c r="B7" s="724"/>
      <c r="C7" s="724"/>
      <c r="D7" s="724"/>
      <c r="E7" s="724"/>
      <c r="F7" s="724"/>
      <c r="G7" s="724"/>
      <c r="H7" s="724"/>
      <c r="I7" s="724"/>
      <c r="J7" s="724"/>
      <c r="K7" s="724"/>
      <c r="L7" s="724"/>
      <c r="M7" s="724"/>
      <c r="N7" s="724"/>
      <c r="O7" s="724"/>
      <c r="P7" s="724"/>
      <c r="Q7" s="724"/>
      <c r="R7" s="724"/>
      <c r="S7" s="724"/>
      <c r="T7" s="724"/>
      <c r="U7" s="724"/>
      <c r="V7" s="724"/>
      <c r="W7" s="724"/>
      <c r="X7" s="724"/>
      <c r="Y7" s="724"/>
      <c r="Z7" s="724"/>
      <c r="AA7" s="724"/>
      <c r="AB7" s="724"/>
      <c r="AC7" s="724"/>
      <c r="AD7" s="724"/>
      <c r="AE7" s="724"/>
      <c r="AF7" s="724"/>
      <c r="AG7" s="724"/>
      <c r="AH7" s="724"/>
      <c r="AI7" s="724"/>
      <c r="AJ7" s="724"/>
      <c r="AK7" s="724"/>
      <c r="AL7" s="724"/>
      <c r="AM7" s="724"/>
      <c r="AN7" s="724"/>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5"/>
      <c r="BR7" s="1"/>
    </row>
    <row r="8" spans="1:70" s="35" customFormat="1" ht="134.25" customHeight="1" hidden="1">
      <c r="A8" s="651" t="s">
        <v>779</v>
      </c>
      <c r="B8" s="825"/>
      <c r="C8" s="825"/>
      <c r="D8" s="825"/>
      <c r="E8" s="825"/>
      <c r="F8" s="825"/>
      <c r="G8" s="825"/>
      <c r="H8" s="825"/>
      <c r="I8" s="825"/>
      <c r="J8" s="825"/>
      <c r="K8" s="825"/>
      <c r="L8" s="825"/>
      <c r="M8" s="825"/>
      <c r="N8" s="825"/>
      <c r="O8" s="825"/>
      <c r="P8" s="825"/>
      <c r="Q8" s="826"/>
      <c r="R8" s="832" t="s">
        <v>462</v>
      </c>
      <c r="S8" s="833"/>
      <c r="T8" s="833"/>
      <c r="U8" s="833"/>
      <c r="V8" s="833"/>
      <c r="W8" s="833"/>
      <c r="X8" s="833"/>
      <c r="Y8" s="833"/>
      <c r="Z8" s="833"/>
      <c r="AA8" s="833"/>
      <c r="AB8" s="833"/>
      <c r="AC8" s="833"/>
      <c r="AD8" s="833"/>
      <c r="AE8" s="833"/>
      <c r="AF8" s="833"/>
      <c r="AG8" s="833"/>
      <c r="AH8" s="833"/>
      <c r="AI8" s="833"/>
      <c r="AJ8" s="833"/>
      <c r="AK8" s="833"/>
      <c r="AL8" s="833"/>
      <c r="AM8" s="833"/>
      <c r="AN8" s="833"/>
      <c r="AO8" s="833"/>
      <c r="AP8" s="833"/>
      <c r="AQ8" s="833"/>
      <c r="AR8" s="833"/>
      <c r="AS8" s="833"/>
      <c r="AT8" s="833"/>
      <c r="AU8" s="833"/>
      <c r="AV8" s="833"/>
      <c r="AW8" s="833"/>
      <c r="AX8" s="833"/>
      <c r="AY8" s="833"/>
      <c r="AZ8" s="833"/>
      <c r="BA8" s="833"/>
      <c r="BB8" s="833"/>
      <c r="BC8" s="833"/>
      <c r="BD8" s="833"/>
      <c r="BE8" s="833"/>
      <c r="BF8" s="833"/>
      <c r="BG8" s="833"/>
      <c r="BH8" s="833"/>
      <c r="BI8" s="833"/>
      <c r="BJ8" s="833"/>
      <c r="BK8" s="833"/>
      <c r="BL8" s="833"/>
      <c r="BM8" s="833"/>
      <c r="BN8" s="833"/>
      <c r="BO8" s="833"/>
      <c r="BP8" s="833"/>
      <c r="BQ8" s="834"/>
      <c r="BR8" s="11"/>
    </row>
    <row r="9" spans="1:70" s="35" customFormat="1" ht="99" customHeight="1" hidden="1">
      <c r="A9" s="651"/>
      <c r="B9" s="825"/>
      <c r="C9" s="825"/>
      <c r="D9" s="825"/>
      <c r="E9" s="825"/>
      <c r="F9" s="825"/>
      <c r="G9" s="825"/>
      <c r="H9" s="825"/>
      <c r="I9" s="825"/>
      <c r="J9" s="825"/>
      <c r="K9" s="825"/>
      <c r="L9" s="825"/>
      <c r="M9" s="825"/>
      <c r="N9" s="825"/>
      <c r="O9" s="825"/>
      <c r="P9" s="825"/>
      <c r="Q9" s="826"/>
      <c r="R9" s="838"/>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3"/>
      <c r="AY9" s="833"/>
      <c r="AZ9" s="833"/>
      <c r="BA9" s="833"/>
      <c r="BB9" s="833"/>
      <c r="BC9" s="833"/>
      <c r="BD9" s="833"/>
      <c r="BE9" s="833"/>
      <c r="BF9" s="833"/>
      <c r="BG9" s="833"/>
      <c r="BH9" s="833"/>
      <c r="BI9" s="833"/>
      <c r="BJ9" s="833"/>
      <c r="BK9" s="833"/>
      <c r="BL9" s="833"/>
      <c r="BM9" s="833"/>
      <c r="BN9" s="833"/>
      <c r="BO9" s="833"/>
      <c r="BP9" s="833"/>
      <c r="BQ9" s="834"/>
      <c r="BR9" s="11"/>
    </row>
    <row r="10" spans="1:70" s="35" customFormat="1" ht="135.75" customHeight="1" hidden="1">
      <c r="A10" s="651"/>
      <c r="B10" s="825"/>
      <c r="C10" s="825"/>
      <c r="D10" s="825"/>
      <c r="E10" s="825"/>
      <c r="F10" s="825"/>
      <c r="G10" s="825"/>
      <c r="H10" s="825"/>
      <c r="I10" s="825"/>
      <c r="J10" s="825"/>
      <c r="K10" s="825"/>
      <c r="L10" s="825"/>
      <c r="M10" s="825"/>
      <c r="N10" s="825"/>
      <c r="O10" s="825"/>
      <c r="P10" s="825"/>
      <c r="Q10" s="826"/>
      <c r="R10" s="838"/>
      <c r="S10" s="833"/>
      <c r="T10" s="833"/>
      <c r="U10" s="833"/>
      <c r="V10" s="833"/>
      <c r="W10" s="833"/>
      <c r="X10" s="833"/>
      <c r="Y10" s="833"/>
      <c r="Z10" s="833"/>
      <c r="AA10" s="833"/>
      <c r="AB10" s="833"/>
      <c r="AC10" s="833"/>
      <c r="AD10" s="833"/>
      <c r="AE10" s="833"/>
      <c r="AF10" s="833"/>
      <c r="AG10" s="833"/>
      <c r="AH10" s="833"/>
      <c r="AI10" s="833"/>
      <c r="AJ10" s="833"/>
      <c r="AK10" s="833"/>
      <c r="AL10" s="833"/>
      <c r="AM10" s="833"/>
      <c r="AN10" s="833"/>
      <c r="AO10" s="833"/>
      <c r="AP10" s="833"/>
      <c r="AQ10" s="833"/>
      <c r="AR10" s="833"/>
      <c r="AS10" s="833"/>
      <c r="AT10" s="833"/>
      <c r="AU10" s="833"/>
      <c r="AV10" s="833"/>
      <c r="AW10" s="833"/>
      <c r="AX10" s="833"/>
      <c r="AY10" s="833"/>
      <c r="AZ10" s="833"/>
      <c r="BA10" s="833"/>
      <c r="BB10" s="833"/>
      <c r="BC10" s="833"/>
      <c r="BD10" s="833"/>
      <c r="BE10" s="833"/>
      <c r="BF10" s="833"/>
      <c r="BG10" s="833"/>
      <c r="BH10" s="833"/>
      <c r="BI10" s="833"/>
      <c r="BJ10" s="833"/>
      <c r="BK10" s="833"/>
      <c r="BL10" s="833"/>
      <c r="BM10" s="833"/>
      <c r="BN10" s="833"/>
      <c r="BO10" s="833"/>
      <c r="BP10" s="833"/>
      <c r="BQ10" s="834"/>
      <c r="BR10" s="11"/>
    </row>
    <row r="11" spans="1:76" s="35" customFormat="1" ht="102" customHeight="1">
      <c r="A11" s="749" t="s">
        <v>446</v>
      </c>
      <c r="B11" s="750"/>
      <c r="C11" s="750"/>
      <c r="D11" s="750"/>
      <c r="E11" s="750"/>
      <c r="F11" s="750"/>
      <c r="G11" s="750"/>
      <c r="H11" s="750"/>
      <c r="I11" s="750"/>
      <c r="J11" s="750"/>
      <c r="K11" s="750"/>
      <c r="L11" s="750"/>
      <c r="M11" s="750"/>
      <c r="N11" s="750"/>
      <c r="O11" s="750"/>
      <c r="P11" s="750"/>
      <c r="Q11" s="751"/>
      <c r="R11" s="824"/>
      <c r="S11" s="824"/>
      <c r="T11" s="824"/>
      <c r="U11" s="824"/>
      <c r="V11" s="824"/>
      <c r="W11" s="824"/>
      <c r="X11" s="824"/>
      <c r="Y11" s="824"/>
      <c r="Z11" s="824"/>
      <c r="AA11" s="824"/>
      <c r="AB11" s="824"/>
      <c r="AC11" s="824"/>
      <c r="AD11" s="824"/>
      <c r="AE11" s="824"/>
      <c r="AF11" s="824"/>
      <c r="AG11" s="824"/>
      <c r="AH11" s="824"/>
      <c r="AI11" s="824"/>
      <c r="AJ11" s="824"/>
      <c r="AK11" s="824"/>
      <c r="AL11" s="824"/>
      <c r="AM11" s="824"/>
      <c r="AN11" s="824"/>
      <c r="AO11" s="824"/>
      <c r="AP11" s="824"/>
      <c r="AQ11" s="824"/>
      <c r="AR11" s="821" t="s">
        <v>855</v>
      </c>
      <c r="AS11" s="822"/>
      <c r="AT11" s="822"/>
      <c r="AU11" s="822"/>
      <c r="AV11" s="822"/>
      <c r="AW11" s="822"/>
      <c r="AX11" s="822"/>
      <c r="AY11" s="822"/>
      <c r="AZ11" s="822"/>
      <c r="BA11" s="822"/>
      <c r="BB11" s="822"/>
      <c r="BC11" s="822"/>
      <c r="BD11" s="822"/>
      <c r="BE11" s="822"/>
      <c r="BF11" s="822"/>
      <c r="BG11" s="822"/>
      <c r="BH11" s="822"/>
      <c r="BI11" s="822"/>
      <c r="BJ11" s="822"/>
      <c r="BK11" s="822"/>
      <c r="BL11" s="822"/>
      <c r="BM11" s="822"/>
      <c r="BN11" s="822"/>
      <c r="BO11" s="822"/>
      <c r="BP11" s="822"/>
      <c r="BQ11" s="823"/>
      <c r="BR11" s="11"/>
      <c r="BV11" s="309" t="s">
        <v>928</v>
      </c>
      <c r="BW11" s="309" t="s">
        <v>906</v>
      </c>
      <c r="BX11" s="316">
        <f>IF(OR(R11="利用する",R12="利用する",R13="利用する",R14="利用する",R15="利用する",R16="利用する",R17="利用する",R18="利用する"),1,2)</f>
        <v>2</v>
      </c>
    </row>
    <row r="12" spans="1:70" s="35" customFormat="1" ht="99.75" customHeight="1">
      <c r="A12" s="749" t="s">
        <v>447</v>
      </c>
      <c r="B12" s="750"/>
      <c r="C12" s="750"/>
      <c r="D12" s="750"/>
      <c r="E12" s="750"/>
      <c r="F12" s="750"/>
      <c r="G12" s="750"/>
      <c r="H12" s="750"/>
      <c r="I12" s="750"/>
      <c r="J12" s="750"/>
      <c r="K12" s="750"/>
      <c r="L12" s="750"/>
      <c r="M12" s="750"/>
      <c r="N12" s="750"/>
      <c r="O12" s="750"/>
      <c r="P12" s="750"/>
      <c r="Q12" s="751"/>
      <c r="R12" s="824"/>
      <c r="S12" s="824"/>
      <c r="T12" s="824"/>
      <c r="U12" s="824"/>
      <c r="V12" s="824"/>
      <c r="W12" s="824"/>
      <c r="X12" s="824"/>
      <c r="Y12" s="824"/>
      <c r="Z12" s="824"/>
      <c r="AA12" s="824"/>
      <c r="AB12" s="824"/>
      <c r="AC12" s="824"/>
      <c r="AD12" s="824"/>
      <c r="AE12" s="824"/>
      <c r="AF12" s="824"/>
      <c r="AG12" s="824"/>
      <c r="AH12" s="824"/>
      <c r="AI12" s="824"/>
      <c r="AJ12" s="824"/>
      <c r="AK12" s="824"/>
      <c r="AL12" s="824"/>
      <c r="AM12" s="824"/>
      <c r="AN12" s="824"/>
      <c r="AO12" s="824"/>
      <c r="AP12" s="824"/>
      <c r="AQ12" s="824"/>
      <c r="AR12" s="821" t="s">
        <v>66</v>
      </c>
      <c r="AS12" s="822"/>
      <c r="AT12" s="822"/>
      <c r="AU12" s="822"/>
      <c r="AV12" s="822"/>
      <c r="AW12" s="822"/>
      <c r="AX12" s="822"/>
      <c r="AY12" s="822"/>
      <c r="AZ12" s="822"/>
      <c r="BA12" s="822"/>
      <c r="BB12" s="822"/>
      <c r="BC12" s="822"/>
      <c r="BD12" s="822"/>
      <c r="BE12" s="822"/>
      <c r="BF12" s="822"/>
      <c r="BG12" s="822"/>
      <c r="BH12" s="822"/>
      <c r="BI12" s="822"/>
      <c r="BJ12" s="822"/>
      <c r="BK12" s="822"/>
      <c r="BL12" s="822"/>
      <c r="BM12" s="822"/>
      <c r="BN12" s="822"/>
      <c r="BO12" s="822"/>
      <c r="BP12" s="822"/>
      <c r="BQ12" s="823"/>
      <c r="BR12" s="11"/>
    </row>
    <row r="13" spans="1:70" s="35" customFormat="1" ht="120.75" customHeight="1" hidden="1">
      <c r="A13" s="749"/>
      <c r="B13" s="750"/>
      <c r="C13" s="750"/>
      <c r="D13" s="750"/>
      <c r="E13" s="750"/>
      <c r="F13" s="750"/>
      <c r="G13" s="750"/>
      <c r="H13" s="750"/>
      <c r="I13" s="750"/>
      <c r="J13" s="750"/>
      <c r="K13" s="750"/>
      <c r="L13" s="750"/>
      <c r="M13" s="750"/>
      <c r="N13" s="750"/>
      <c r="O13" s="750"/>
      <c r="P13" s="750"/>
      <c r="Q13" s="751"/>
      <c r="R13" s="824"/>
      <c r="S13" s="824"/>
      <c r="T13" s="824"/>
      <c r="U13" s="824"/>
      <c r="V13" s="824"/>
      <c r="W13" s="824"/>
      <c r="X13" s="824"/>
      <c r="Y13" s="824"/>
      <c r="Z13" s="824"/>
      <c r="AA13" s="824"/>
      <c r="AB13" s="824"/>
      <c r="AC13" s="824"/>
      <c r="AD13" s="824"/>
      <c r="AE13" s="824"/>
      <c r="AF13" s="824"/>
      <c r="AG13" s="824"/>
      <c r="AH13" s="824"/>
      <c r="AI13" s="824"/>
      <c r="AJ13" s="824"/>
      <c r="AK13" s="824"/>
      <c r="AL13" s="824"/>
      <c r="AM13" s="824"/>
      <c r="AN13" s="824"/>
      <c r="AO13" s="824"/>
      <c r="AP13" s="824"/>
      <c r="AQ13" s="824"/>
      <c r="AR13" s="821"/>
      <c r="AS13" s="822"/>
      <c r="AT13" s="822"/>
      <c r="AU13" s="822"/>
      <c r="AV13" s="822"/>
      <c r="AW13" s="822"/>
      <c r="AX13" s="822"/>
      <c r="AY13" s="822"/>
      <c r="AZ13" s="822"/>
      <c r="BA13" s="822"/>
      <c r="BB13" s="822"/>
      <c r="BC13" s="822"/>
      <c r="BD13" s="822"/>
      <c r="BE13" s="822"/>
      <c r="BF13" s="822"/>
      <c r="BG13" s="822"/>
      <c r="BH13" s="822"/>
      <c r="BI13" s="822"/>
      <c r="BJ13" s="822"/>
      <c r="BK13" s="822"/>
      <c r="BL13" s="822"/>
      <c r="BM13" s="822"/>
      <c r="BN13" s="822"/>
      <c r="BO13" s="822"/>
      <c r="BP13" s="822"/>
      <c r="BQ13" s="823"/>
      <c r="BR13" s="11"/>
    </row>
    <row r="14" spans="1:70" s="35" customFormat="1" ht="147.75" customHeight="1">
      <c r="A14" s="749" t="s">
        <v>778</v>
      </c>
      <c r="B14" s="750"/>
      <c r="C14" s="750"/>
      <c r="D14" s="750"/>
      <c r="E14" s="750"/>
      <c r="F14" s="750"/>
      <c r="G14" s="750"/>
      <c r="H14" s="750"/>
      <c r="I14" s="750"/>
      <c r="J14" s="750"/>
      <c r="K14" s="750"/>
      <c r="L14" s="750"/>
      <c r="M14" s="750"/>
      <c r="N14" s="750"/>
      <c r="O14" s="750"/>
      <c r="P14" s="750"/>
      <c r="Q14" s="751"/>
      <c r="R14" s="824"/>
      <c r="S14" s="824"/>
      <c r="T14" s="824"/>
      <c r="U14" s="824"/>
      <c r="V14" s="824"/>
      <c r="W14" s="824"/>
      <c r="X14" s="824"/>
      <c r="Y14" s="824"/>
      <c r="Z14" s="824"/>
      <c r="AA14" s="824"/>
      <c r="AB14" s="824"/>
      <c r="AC14" s="824"/>
      <c r="AD14" s="824"/>
      <c r="AE14" s="824"/>
      <c r="AF14" s="824"/>
      <c r="AG14" s="824"/>
      <c r="AH14" s="824"/>
      <c r="AI14" s="824"/>
      <c r="AJ14" s="824"/>
      <c r="AK14" s="824"/>
      <c r="AL14" s="824"/>
      <c r="AM14" s="824"/>
      <c r="AN14" s="824"/>
      <c r="AO14" s="824"/>
      <c r="AP14" s="824"/>
      <c r="AQ14" s="824"/>
      <c r="AR14" s="821" t="s">
        <v>454</v>
      </c>
      <c r="AS14" s="822"/>
      <c r="AT14" s="822"/>
      <c r="AU14" s="822"/>
      <c r="AV14" s="822"/>
      <c r="AW14" s="822"/>
      <c r="AX14" s="822"/>
      <c r="AY14" s="822"/>
      <c r="AZ14" s="822"/>
      <c r="BA14" s="822"/>
      <c r="BB14" s="822"/>
      <c r="BC14" s="822"/>
      <c r="BD14" s="822"/>
      <c r="BE14" s="822"/>
      <c r="BF14" s="822"/>
      <c r="BG14" s="822"/>
      <c r="BH14" s="822"/>
      <c r="BI14" s="822"/>
      <c r="BJ14" s="822"/>
      <c r="BK14" s="822"/>
      <c r="BL14" s="822"/>
      <c r="BM14" s="822"/>
      <c r="BN14" s="822"/>
      <c r="BO14" s="822"/>
      <c r="BP14" s="822"/>
      <c r="BQ14" s="823"/>
      <c r="BR14" s="11"/>
    </row>
    <row r="15" spans="1:70" s="35" customFormat="1" ht="189" customHeight="1">
      <c r="A15" s="595" t="s">
        <v>740</v>
      </c>
      <c r="B15" s="596"/>
      <c r="C15" s="596"/>
      <c r="D15" s="596"/>
      <c r="E15" s="596"/>
      <c r="F15" s="596"/>
      <c r="G15" s="596"/>
      <c r="H15" s="596"/>
      <c r="I15" s="596"/>
      <c r="J15" s="596"/>
      <c r="K15" s="596"/>
      <c r="L15" s="596"/>
      <c r="M15" s="596"/>
      <c r="N15" s="596"/>
      <c r="O15" s="596"/>
      <c r="P15" s="596"/>
      <c r="Q15" s="597"/>
      <c r="R15" s="824"/>
      <c r="S15" s="824"/>
      <c r="T15" s="824"/>
      <c r="U15" s="824"/>
      <c r="V15" s="824"/>
      <c r="W15" s="824"/>
      <c r="X15" s="824"/>
      <c r="Y15" s="824"/>
      <c r="Z15" s="824"/>
      <c r="AA15" s="824"/>
      <c r="AB15" s="824"/>
      <c r="AC15" s="824"/>
      <c r="AD15" s="824"/>
      <c r="AE15" s="824"/>
      <c r="AF15" s="824"/>
      <c r="AG15" s="824"/>
      <c r="AH15" s="824"/>
      <c r="AI15" s="824"/>
      <c r="AJ15" s="824"/>
      <c r="AK15" s="824"/>
      <c r="AL15" s="824"/>
      <c r="AM15" s="824"/>
      <c r="AN15" s="824"/>
      <c r="AO15" s="824"/>
      <c r="AP15" s="824"/>
      <c r="AQ15" s="824"/>
      <c r="AR15" s="821" t="s">
        <v>63</v>
      </c>
      <c r="AS15" s="822"/>
      <c r="AT15" s="822"/>
      <c r="AU15" s="822"/>
      <c r="AV15" s="822"/>
      <c r="AW15" s="822"/>
      <c r="AX15" s="822"/>
      <c r="AY15" s="822"/>
      <c r="AZ15" s="822"/>
      <c r="BA15" s="822"/>
      <c r="BB15" s="822"/>
      <c r="BC15" s="822"/>
      <c r="BD15" s="822"/>
      <c r="BE15" s="822"/>
      <c r="BF15" s="822"/>
      <c r="BG15" s="822"/>
      <c r="BH15" s="822"/>
      <c r="BI15" s="822"/>
      <c r="BJ15" s="822"/>
      <c r="BK15" s="822"/>
      <c r="BL15" s="822"/>
      <c r="BM15" s="822"/>
      <c r="BN15" s="822"/>
      <c r="BO15" s="822"/>
      <c r="BP15" s="822"/>
      <c r="BQ15" s="823"/>
      <c r="BR15" s="11"/>
    </row>
    <row r="16" spans="1:69" s="5" customFormat="1" ht="76.5" customHeight="1">
      <c r="A16" s="595" t="s">
        <v>749</v>
      </c>
      <c r="B16" s="596"/>
      <c r="C16" s="596"/>
      <c r="D16" s="596"/>
      <c r="E16" s="596"/>
      <c r="F16" s="596"/>
      <c r="G16" s="596"/>
      <c r="H16" s="596"/>
      <c r="I16" s="596"/>
      <c r="J16" s="596"/>
      <c r="K16" s="596"/>
      <c r="L16" s="596"/>
      <c r="M16" s="596"/>
      <c r="N16" s="596"/>
      <c r="O16" s="596"/>
      <c r="P16" s="596"/>
      <c r="Q16" s="597"/>
      <c r="R16" s="824"/>
      <c r="S16" s="824"/>
      <c r="T16" s="824"/>
      <c r="U16" s="824"/>
      <c r="V16" s="824"/>
      <c r="W16" s="824"/>
      <c r="X16" s="824"/>
      <c r="Y16" s="824"/>
      <c r="Z16" s="824"/>
      <c r="AA16" s="824"/>
      <c r="AB16" s="824"/>
      <c r="AC16" s="824"/>
      <c r="AD16" s="824"/>
      <c r="AE16" s="824"/>
      <c r="AF16" s="824"/>
      <c r="AG16" s="824"/>
      <c r="AH16" s="824"/>
      <c r="AI16" s="824"/>
      <c r="AJ16" s="824"/>
      <c r="AK16" s="824"/>
      <c r="AL16" s="824"/>
      <c r="AM16" s="824"/>
      <c r="AN16" s="824"/>
      <c r="AO16" s="824"/>
      <c r="AP16" s="824"/>
      <c r="AQ16" s="824"/>
      <c r="AR16" s="821" t="s">
        <v>453</v>
      </c>
      <c r="AS16" s="822"/>
      <c r="AT16" s="822"/>
      <c r="AU16" s="822"/>
      <c r="AV16" s="822"/>
      <c r="AW16" s="822"/>
      <c r="AX16" s="822"/>
      <c r="AY16" s="822"/>
      <c r="AZ16" s="822"/>
      <c r="BA16" s="822"/>
      <c r="BB16" s="822"/>
      <c r="BC16" s="822"/>
      <c r="BD16" s="822"/>
      <c r="BE16" s="822"/>
      <c r="BF16" s="822"/>
      <c r="BG16" s="822"/>
      <c r="BH16" s="822"/>
      <c r="BI16" s="822"/>
      <c r="BJ16" s="822"/>
      <c r="BK16" s="822"/>
      <c r="BL16" s="822"/>
      <c r="BM16" s="822"/>
      <c r="BN16" s="822"/>
      <c r="BO16" s="822"/>
      <c r="BP16" s="822"/>
      <c r="BQ16" s="823"/>
    </row>
    <row r="17" spans="1:69" s="5" customFormat="1" ht="76.5" customHeight="1">
      <c r="A17" s="595" t="s">
        <v>842</v>
      </c>
      <c r="B17" s="596"/>
      <c r="C17" s="596"/>
      <c r="D17" s="596"/>
      <c r="E17" s="596"/>
      <c r="F17" s="596"/>
      <c r="G17" s="596"/>
      <c r="H17" s="596"/>
      <c r="I17" s="596"/>
      <c r="J17" s="596"/>
      <c r="K17" s="596"/>
      <c r="L17" s="596"/>
      <c r="M17" s="596"/>
      <c r="N17" s="596"/>
      <c r="O17" s="596"/>
      <c r="P17" s="596"/>
      <c r="Q17" s="597"/>
      <c r="R17" s="835"/>
      <c r="S17" s="836"/>
      <c r="T17" s="836"/>
      <c r="U17" s="836"/>
      <c r="V17" s="836"/>
      <c r="W17" s="836"/>
      <c r="X17" s="836"/>
      <c r="Y17" s="836"/>
      <c r="Z17" s="836"/>
      <c r="AA17" s="836"/>
      <c r="AB17" s="836"/>
      <c r="AC17" s="836"/>
      <c r="AD17" s="836"/>
      <c r="AE17" s="836"/>
      <c r="AF17" s="836"/>
      <c r="AG17" s="836"/>
      <c r="AH17" s="836"/>
      <c r="AI17" s="836"/>
      <c r="AJ17" s="836"/>
      <c r="AK17" s="836"/>
      <c r="AL17" s="836"/>
      <c r="AM17" s="836"/>
      <c r="AN17" s="836"/>
      <c r="AO17" s="836"/>
      <c r="AP17" s="836"/>
      <c r="AQ17" s="837"/>
      <c r="AR17" s="821" t="s">
        <v>84</v>
      </c>
      <c r="AS17" s="822"/>
      <c r="AT17" s="822"/>
      <c r="AU17" s="822"/>
      <c r="AV17" s="822"/>
      <c r="AW17" s="822"/>
      <c r="AX17" s="822"/>
      <c r="AY17" s="822"/>
      <c r="AZ17" s="822"/>
      <c r="BA17" s="822"/>
      <c r="BB17" s="822"/>
      <c r="BC17" s="822"/>
      <c r="BD17" s="822"/>
      <c r="BE17" s="822"/>
      <c r="BF17" s="822"/>
      <c r="BG17" s="822"/>
      <c r="BH17" s="822"/>
      <c r="BI17" s="822"/>
      <c r="BJ17" s="822"/>
      <c r="BK17" s="822"/>
      <c r="BL17" s="822"/>
      <c r="BM17" s="822"/>
      <c r="BN17" s="822"/>
      <c r="BO17" s="822"/>
      <c r="BP17" s="822"/>
      <c r="BQ17" s="823"/>
    </row>
    <row r="18" spans="1:69" s="5" customFormat="1" ht="182.25" customHeight="1">
      <c r="A18" s="595" t="s">
        <v>82</v>
      </c>
      <c r="B18" s="848"/>
      <c r="C18" s="848"/>
      <c r="D18" s="848"/>
      <c r="E18" s="848"/>
      <c r="F18" s="848"/>
      <c r="G18" s="848"/>
      <c r="H18" s="848"/>
      <c r="I18" s="848"/>
      <c r="J18" s="848"/>
      <c r="K18" s="848"/>
      <c r="L18" s="848"/>
      <c r="M18" s="848"/>
      <c r="N18" s="848"/>
      <c r="O18" s="848"/>
      <c r="P18" s="848"/>
      <c r="Q18" s="849"/>
      <c r="R18" s="835"/>
      <c r="S18" s="836"/>
      <c r="T18" s="836"/>
      <c r="U18" s="836"/>
      <c r="V18" s="836"/>
      <c r="W18" s="836"/>
      <c r="X18" s="836"/>
      <c r="Y18" s="836"/>
      <c r="Z18" s="836"/>
      <c r="AA18" s="836"/>
      <c r="AB18" s="836"/>
      <c r="AC18" s="836"/>
      <c r="AD18" s="836"/>
      <c r="AE18" s="836"/>
      <c r="AF18" s="836"/>
      <c r="AG18" s="836"/>
      <c r="AH18" s="836"/>
      <c r="AI18" s="836"/>
      <c r="AJ18" s="836"/>
      <c r="AK18" s="836"/>
      <c r="AL18" s="836"/>
      <c r="AM18" s="836"/>
      <c r="AN18" s="836"/>
      <c r="AO18" s="836"/>
      <c r="AP18" s="836"/>
      <c r="AQ18" s="837"/>
      <c r="AR18" s="821" t="s">
        <v>569</v>
      </c>
      <c r="AS18" s="822"/>
      <c r="AT18" s="822"/>
      <c r="AU18" s="822"/>
      <c r="AV18" s="822"/>
      <c r="AW18" s="822"/>
      <c r="AX18" s="822"/>
      <c r="AY18" s="822"/>
      <c r="AZ18" s="822"/>
      <c r="BA18" s="822"/>
      <c r="BB18" s="822"/>
      <c r="BC18" s="822"/>
      <c r="BD18" s="822"/>
      <c r="BE18" s="822"/>
      <c r="BF18" s="822"/>
      <c r="BG18" s="822"/>
      <c r="BH18" s="822"/>
      <c r="BI18" s="822"/>
      <c r="BJ18" s="822"/>
      <c r="BK18" s="822"/>
      <c r="BL18" s="822"/>
      <c r="BM18" s="822"/>
      <c r="BN18" s="822"/>
      <c r="BO18" s="822"/>
      <c r="BP18" s="822"/>
      <c r="BQ18" s="823"/>
    </row>
    <row r="19" spans="1:70" s="38" customFormat="1" ht="69.75" customHeight="1" hidden="1">
      <c r="A19" s="843"/>
      <c r="B19" s="844"/>
      <c r="C19" s="844"/>
      <c r="D19" s="844"/>
      <c r="E19" s="844"/>
      <c r="F19" s="844"/>
      <c r="G19" s="844"/>
      <c r="H19" s="844"/>
      <c r="I19" s="844"/>
      <c r="J19" s="844"/>
      <c r="K19" s="844"/>
      <c r="L19" s="844"/>
      <c r="M19" s="844"/>
      <c r="N19" s="844"/>
      <c r="O19" s="844"/>
      <c r="P19" s="844"/>
      <c r="Q19" s="844"/>
      <c r="R19" s="844"/>
      <c r="S19" s="844"/>
      <c r="T19" s="844"/>
      <c r="U19" s="844"/>
      <c r="V19" s="844"/>
      <c r="W19" s="844"/>
      <c r="X19" s="844"/>
      <c r="Y19" s="844"/>
      <c r="Z19" s="844"/>
      <c r="AA19" s="844"/>
      <c r="AB19" s="844"/>
      <c r="AC19" s="844"/>
      <c r="AD19" s="844"/>
      <c r="AE19" s="844"/>
      <c r="AF19" s="844"/>
      <c r="AG19" s="844"/>
      <c r="AH19" s="844"/>
      <c r="AI19" s="844"/>
      <c r="AJ19" s="844"/>
      <c r="AK19" s="844"/>
      <c r="AL19" s="844"/>
      <c r="AM19" s="844"/>
      <c r="AN19" s="844"/>
      <c r="AO19" s="844"/>
      <c r="AP19" s="844"/>
      <c r="AQ19" s="844"/>
      <c r="AR19" s="844"/>
      <c r="AS19" s="844"/>
      <c r="AT19" s="844"/>
      <c r="AU19" s="844"/>
      <c r="AV19" s="844"/>
      <c r="AW19" s="844"/>
      <c r="AX19" s="844"/>
      <c r="AY19" s="844"/>
      <c r="AZ19" s="844"/>
      <c r="BA19" s="844"/>
      <c r="BB19" s="844"/>
      <c r="BC19" s="844"/>
      <c r="BD19" s="844"/>
      <c r="BE19" s="844"/>
      <c r="BF19" s="844"/>
      <c r="BG19" s="844"/>
      <c r="BH19" s="844"/>
      <c r="BI19" s="844"/>
      <c r="BJ19" s="844"/>
      <c r="BK19" s="844"/>
      <c r="BL19" s="844"/>
      <c r="BM19" s="844"/>
      <c r="BN19" s="844"/>
      <c r="BO19" s="844"/>
      <c r="BP19" s="844"/>
      <c r="BQ19" s="845"/>
      <c r="BR19" s="1"/>
    </row>
    <row r="20" spans="1:69" s="5" customFormat="1" ht="57.75" customHeight="1" hidden="1">
      <c r="A20" s="846"/>
      <c r="B20" s="846"/>
      <c r="C20" s="846"/>
      <c r="D20" s="846"/>
      <c r="E20" s="846"/>
      <c r="F20" s="846"/>
      <c r="G20" s="846"/>
      <c r="H20" s="846"/>
      <c r="I20" s="846"/>
      <c r="J20" s="839"/>
      <c r="K20" s="840"/>
      <c r="L20" s="840"/>
      <c r="M20" s="840"/>
      <c r="N20" s="840"/>
      <c r="O20" s="840"/>
      <c r="P20" s="840"/>
      <c r="Q20" s="841"/>
      <c r="R20" s="842"/>
      <c r="S20" s="842"/>
      <c r="T20" s="842"/>
      <c r="U20" s="842"/>
      <c r="V20" s="842"/>
      <c r="W20" s="842"/>
      <c r="X20" s="842"/>
      <c r="Y20" s="842"/>
      <c r="Z20" s="842"/>
      <c r="AA20" s="842"/>
      <c r="AB20" s="842"/>
      <c r="AC20" s="842"/>
      <c r="AD20" s="842"/>
      <c r="AE20" s="842"/>
      <c r="AF20" s="842"/>
      <c r="AG20" s="842"/>
      <c r="AH20" s="842"/>
      <c r="AI20" s="842"/>
      <c r="AJ20" s="842"/>
      <c r="AK20" s="842"/>
      <c r="AL20" s="842"/>
      <c r="AM20" s="842"/>
      <c r="AN20" s="842"/>
      <c r="AO20" s="842"/>
      <c r="AP20" s="842"/>
      <c r="AQ20" s="842"/>
      <c r="AR20" s="821"/>
      <c r="AS20" s="822"/>
      <c r="AT20" s="822"/>
      <c r="AU20" s="822"/>
      <c r="AV20" s="822"/>
      <c r="AW20" s="822"/>
      <c r="AX20" s="822"/>
      <c r="AY20" s="822"/>
      <c r="AZ20" s="822"/>
      <c r="BA20" s="822"/>
      <c r="BB20" s="822"/>
      <c r="BC20" s="822"/>
      <c r="BD20" s="822"/>
      <c r="BE20" s="822"/>
      <c r="BF20" s="822"/>
      <c r="BG20" s="822"/>
      <c r="BH20" s="822"/>
      <c r="BI20" s="822"/>
      <c r="BJ20" s="822"/>
      <c r="BK20" s="822"/>
      <c r="BL20" s="822"/>
      <c r="BM20" s="822"/>
      <c r="BN20" s="822"/>
      <c r="BO20" s="822"/>
      <c r="BP20" s="822"/>
      <c r="BQ20" s="823"/>
    </row>
    <row r="21" spans="1:69" s="5" customFormat="1" ht="84.75" customHeight="1" hidden="1">
      <c r="A21" s="846"/>
      <c r="B21" s="846"/>
      <c r="C21" s="846"/>
      <c r="D21" s="846"/>
      <c r="E21" s="846"/>
      <c r="F21" s="846"/>
      <c r="G21" s="846"/>
      <c r="H21" s="846"/>
      <c r="I21" s="846"/>
      <c r="J21" s="839"/>
      <c r="K21" s="840"/>
      <c r="L21" s="840"/>
      <c r="M21" s="840"/>
      <c r="N21" s="840"/>
      <c r="O21" s="840"/>
      <c r="P21" s="840"/>
      <c r="Q21" s="841"/>
      <c r="R21" s="842"/>
      <c r="S21" s="842"/>
      <c r="T21" s="842"/>
      <c r="U21" s="842"/>
      <c r="V21" s="842"/>
      <c r="W21" s="842"/>
      <c r="X21" s="842"/>
      <c r="Y21" s="842"/>
      <c r="Z21" s="842"/>
      <c r="AA21" s="842"/>
      <c r="AB21" s="842"/>
      <c r="AC21" s="842"/>
      <c r="AD21" s="842"/>
      <c r="AE21" s="842"/>
      <c r="AF21" s="842"/>
      <c r="AG21" s="842"/>
      <c r="AH21" s="842"/>
      <c r="AI21" s="842"/>
      <c r="AJ21" s="842"/>
      <c r="AK21" s="842"/>
      <c r="AL21" s="842"/>
      <c r="AM21" s="842"/>
      <c r="AN21" s="842"/>
      <c r="AO21" s="842"/>
      <c r="AP21" s="842"/>
      <c r="AQ21" s="842"/>
      <c r="AR21" s="847"/>
      <c r="AS21" s="822"/>
      <c r="AT21" s="822"/>
      <c r="AU21" s="822"/>
      <c r="AV21" s="822"/>
      <c r="AW21" s="822"/>
      <c r="AX21" s="822"/>
      <c r="AY21" s="822"/>
      <c r="AZ21" s="822"/>
      <c r="BA21" s="822"/>
      <c r="BB21" s="822"/>
      <c r="BC21" s="822"/>
      <c r="BD21" s="822"/>
      <c r="BE21" s="822"/>
      <c r="BF21" s="822"/>
      <c r="BG21" s="822"/>
      <c r="BH21" s="822"/>
      <c r="BI21" s="822"/>
      <c r="BJ21" s="822"/>
      <c r="BK21" s="822"/>
      <c r="BL21" s="822"/>
      <c r="BM21" s="822"/>
      <c r="BN21" s="822"/>
      <c r="BO21" s="822"/>
      <c r="BP21" s="822"/>
      <c r="BQ21" s="823"/>
    </row>
    <row r="22" spans="1:43" s="11" customFormat="1" ht="18.75" customHeight="1">
      <c r="A22" s="19"/>
      <c r="B22" s="19"/>
      <c r="C22" s="19"/>
      <c r="D22" s="19"/>
      <c r="E22" s="19"/>
      <c r="F22" s="19"/>
      <c r="G22" s="19"/>
      <c r="H22" s="19"/>
      <c r="I22" s="19"/>
      <c r="J22" s="15"/>
      <c r="K22" s="19"/>
      <c r="L22" s="19"/>
      <c r="M22" s="19"/>
      <c r="N22" s="19"/>
      <c r="O22" s="19"/>
      <c r="P22" s="19"/>
      <c r="Q22" s="19"/>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row>
    <row r="26" ht="40.5" customHeight="1" hidden="1"/>
    <row r="27" ht="19.5" customHeight="1" hidden="1">
      <c r="A27" s="18" t="s">
        <v>835</v>
      </c>
    </row>
    <row r="28" ht="19.5" customHeight="1" hidden="1">
      <c r="A28" s="18" t="s">
        <v>836</v>
      </c>
    </row>
    <row r="29" ht="19.5" customHeight="1" hidden="1">
      <c r="A29" s="18" t="s">
        <v>837</v>
      </c>
    </row>
    <row r="30" ht="19.5" customHeight="1" hidden="1">
      <c r="A30" s="18"/>
    </row>
    <row r="31" ht="16.5" customHeight="1" hidden="1">
      <c r="A31" s="18" t="s">
        <v>631</v>
      </c>
    </row>
    <row r="32" ht="16.5" customHeight="1" hidden="1">
      <c r="A32" s="18" t="s">
        <v>629</v>
      </c>
    </row>
    <row r="33" ht="16.5" customHeight="1" hidden="1">
      <c r="A33" s="18" t="s">
        <v>630</v>
      </c>
    </row>
    <row r="34" ht="40.5" customHeight="1">
      <c r="A34" s="18"/>
    </row>
    <row r="35" ht="40.5" customHeight="1">
      <c r="A35" s="18"/>
    </row>
    <row r="36" ht="40.5" customHeight="1">
      <c r="A36" s="18"/>
    </row>
    <row r="37" ht="40.5" customHeight="1">
      <c r="A37" s="18"/>
    </row>
    <row r="38" ht="40.5" customHeight="1">
      <c r="A38" s="18"/>
    </row>
    <row r="39" ht="40.5" customHeight="1">
      <c r="A39" s="18"/>
    </row>
    <row r="40" ht="40.5" customHeight="1">
      <c r="A40" s="18"/>
    </row>
    <row r="41" ht="40.5" customHeight="1">
      <c r="A41" s="18"/>
    </row>
    <row r="42" ht="40.5" customHeight="1">
      <c r="A42" s="18"/>
    </row>
    <row r="43" ht="40.5" customHeight="1">
      <c r="A43" s="18"/>
    </row>
    <row r="44" ht="40.5" customHeight="1">
      <c r="A44" s="18"/>
    </row>
    <row r="45" ht="40.5" customHeight="1">
      <c r="A45" s="18"/>
    </row>
    <row r="46" ht="40.5" customHeight="1">
      <c r="A46" s="18"/>
    </row>
    <row r="47" ht="40.5" customHeight="1">
      <c r="A47" s="18"/>
    </row>
    <row r="48" ht="40.5" customHeight="1">
      <c r="A48" s="18"/>
    </row>
    <row r="49" ht="40.5" customHeight="1">
      <c r="A49" s="18"/>
    </row>
    <row r="50" ht="40.5" customHeight="1">
      <c r="A50" s="18"/>
    </row>
    <row r="51" ht="40.5" customHeight="1">
      <c r="A51" s="18"/>
    </row>
    <row r="52" ht="40.5" customHeight="1">
      <c r="A52" s="18"/>
    </row>
    <row r="53" ht="40.5" customHeight="1">
      <c r="A53" s="18"/>
    </row>
    <row r="54" ht="40.5" customHeight="1">
      <c r="A54" s="18"/>
    </row>
  </sheetData>
  <sheetProtection password="88FD" sheet="1" formatColumns="0" formatRows="0" selectLockedCells="1"/>
  <mergeCells count="45">
    <mergeCell ref="A18:Q18"/>
    <mergeCell ref="R18:AQ18"/>
    <mergeCell ref="AR18:BQ18"/>
    <mergeCell ref="A11:Q11"/>
    <mergeCell ref="A13:Q13"/>
    <mergeCell ref="AR14:BQ14"/>
    <mergeCell ref="A12:Q12"/>
    <mergeCell ref="R12:AQ12"/>
    <mergeCell ref="A16:Q16"/>
    <mergeCell ref="A17:Q17"/>
    <mergeCell ref="J20:Q20"/>
    <mergeCell ref="R21:AQ21"/>
    <mergeCell ref="A19:BQ19"/>
    <mergeCell ref="A15:Q15"/>
    <mergeCell ref="J21:Q21"/>
    <mergeCell ref="A20:I21"/>
    <mergeCell ref="AR21:BQ21"/>
    <mergeCell ref="AR20:BQ20"/>
    <mergeCell ref="R20:AQ20"/>
    <mergeCell ref="AR17:BQ17"/>
    <mergeCell ref="A14:Q14"/>
    <mergeCell ref="R14:AQ14"/>
    <mergeCell ref="R17:AQ17"/>
    <mergeCell ref="R16:AQ16"/>
    <mergeCell ref="A10:Q10"/>
    <mergeCell ref="A9:Q9"/>
    <mergeCell ref="R10:BQ10"/>
    <mergeCell ref="R9:BQ9"/>
    <mergeCell ref="R11:AQ11"/>
    <mergeCell ref="AR15:BQ15"/>
    <mergeCell ref="A8:Q8"/>
    <mergeCell ref="K2:BG2"/>
    <mergeCell ref="A6:BQ6"/>
    <mergeCell ref="A7:BQ7"/>
    <mergeCell ref="AY4:BG4"/>
    <mergeCell ref="BH4:BQ4"/>
    <mergeCell ref="AY3:BG3"/>
    <mergeCell ref="BH3:BQ3"/>
    <mergeCell ref="R8:BQ8"/>
    <mergeCell ref="AR16:BQ16"/>
    <mergeCell ref="AR11:BQ11"/>
    <mergeCell ref="AR13:BQ13"/>
    <mergeCell ref="AR12:BQ12"/>
    <mergeCell ref="R13:AQ13"/>
    <mergeCell ref="R15:AQ15"/>
  </mergeCells>
  <conditionalFormatting sqref="R21:AQ21">
    <cfRule type="expression" priority="1" dxfId="0" stopIfTrue="1">
      <formula>$R$20="利用しない"</formula>
    </cfRule>
  </conditionalFormatting>
  <dataValidations count="5">
    <dataValidation type="textLength" operator="lessThanOrEqual" allowBlank="1" showInputMessage="1" showErrorMessage="1" imeMode="hiragana" sqref="R22:AQ22 R5:AQ5">
      <formula1>10</formula1>
    </dataValidation>
    <dataValidation type="list" allowBlank="1" showInputMessage="1" showErrorMessage="1" sqref="R11:AQ12 R14:AQ18">
      <formula1>$A$28:$A$29</formula1>
    </dataValidation>
    <dataValidation operator="lessThanOrEqual" allowBlank="1" showInputMessage="1" showErrorMessage="1" imeMode="halfKatakana" sqref="R8:R10"/>
    <dataValidation allowBlank="1" showInputMessage="1" showErrorMessage="1" imeMode="off" sqref="B4:D4 F4:I4 A3:A4"/>
    <dataValidation allowBlank="1" showErrorMessage="1" imeMode="halfAlpha" sqref="BH3:BQ4"/>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8" r:id="rId2"/>
  <headerFooter alignWithMargins="0">
    <oddHeader>&amp;RFAX:0120-435-230</oddHeader>
    <oddFooter>&amp;R&amp;A</oddFooter>
  </headerFooter>
  <drawing r:id="rId1"/>
</worksheet>
</file>

<file path=xl/worksheets/sheet5.xml><?xml version="1.0" encoding="utf-8"?>
<worksheet xmlns="http://schemas.openxmlformats.org/spreadsheetml/2006/main" xmlns:r="http://schemas.openxmlformats.org/officeDocument/2006/relationships">
  <sheetPr codeName="Sheet31"/>
  <dimension ref="A1:BY90"/>
  <sheetViews>
    <sheetView showGridLines="0" view="pageBreakPreview" zoomScale="75" zoomScaleNormal="75" zoomScaleSheetLayoutView="75" zoomScalePageLayoutView="0" workbookViewId="0" topLeftCell="A1">
      <selection activeCell="R8" sqref="R8:AQ8"/>
    </sheetView>
  </sheetViews>
  <sheetFormatPr defaultColWidth="19.50390625" defaultRowHeight="40.5" customHeight="1"/>
  <cols>
    <col min="1" max="9" width="2.875" style="1" customWidth="1"/>
    <col min="10" max="69" width="2.875" style="6" customWidth="1"/>
    <col min="70" max="72" width="2.625" style="1" customWidth="1"/>
    <col min="73" max="73" width="5.00390625" style="1" customWidth="1"/>
    <col min="74" max="74" width="22.625" style="1" hidden="1" customWidth="1"/>
    <col min="75" max="75" width="12.125" style="1" hidden="1" customWidth="1"/>
    <col min="76" max="76" width="36.50390625" style="1" hidden="1" customWidth="1"/>
    <col min="77" max="77" width="9.00390625" style="1" hidden="1" customWidth="1"/>
    <col min="78" max="78" width="4.625" style="1" hidden="1" customWidth="1"/>
    <col min="79" max="82" width="4.625" style="1" customWidth="1"/>
    <col min="83" max="16384" width="19.50390625" style="1" customWidth="1"/>
  </cols>
  <sheetData>
    <row r="1" spans="10:76"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310" t="str">
        <f>'基本情報'!BL1</f>
        <v>Ｖｅｒ3.10A(2014/6/30) BN-N-IP1</v>
      </c>
      <c r="BM1" s="306"/>
      <c r="BN1" s="311"/>
      <c r="BO1" s="311"/>
      <c r="BP1" s="311"/>
      <c r="BQ1" s="1"/>
      <c r="BV1" s="305" t="s">
        <v>931</v>
      </c>
      <c r="BW1" s="305" t="s">
        <v>14</v>
      </c>
      <c r="BX1" s="305" t="s">
        <v>15</v>
      </c>
    </row>
    <row r="2" spans="1:69" ht="59.25" customHeight="1">
      <c r="A2" s="51"/>
      <c r="B2" s="52"/>
      <c r="C2" s="52"/>
      <c r="D2" s="52"/>
      <c r="E2" s="52"/>
      <c r="F2" s="52"/>
      <c r="G2" s="52"/>
      <c r="H2" s="52"/>
      <c r="I2" s="52"/>
      <c r="J2" s="52"/>
      <c r="K2" s="827" t="str">
        <f>'基本情報'!K2</f>
        <v>第６種オープンコンピュータ通信網サービス　ＩＰ１／ｆｏｒＶＰＮ　契約申込書（新規）</v>
      </c>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c r="AO2" s="827"/>
      <c r="AP2" s="827"/>
      <c r="AQ2" s="827"/>
      <c r="AR2" s="827"/>
      <c r="AS2" s="827"/>
      <c r="AT2" s="827"/>
      <c r="AU2" s="827"/>
      <c r="AV2" s="827"/>
      <c r="AW2" s="827"/>
      <c r="AX2" s="827"/>
      <c r="AY2" s="827"/>
      <c r="AZ2" s="827"/>
      <c r="BA2" s="827"/>
      <c r="BB2" s="827"/>
      <c r="BC2" s="827"/>
      <c r="BD2" s="827"/>
      <c r="BE2" s="827"/>
      <c r="BF2" s="827"/>
      <c r="BG2" s="827"/>
      <c r="BH2" s="52"/>
      <c r="BI2" s="52"/>
      <c r="BJ2" s="52"/>
      <c r="BK2" s="52"/>
      <c r="BL2" s="52"/>
      <c r="BM2" s="52"/>
      <c r="BN2" s="52"/>
      <c r="BO2" s="52"/>
      <c r="BP2" s="52"/>
      <c r="BQ2" s="52"/>
    </row>
    <row r="3" spans="1:69" s="3" customFormat="1" ht="29.2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707" t="s">
        <v>544</v>
      </c>
      <c r="AZ3" s="578"/>
      <c r="BA3" s="578"/>
      <c r="BB3" s="578"/>
      <c r="BC3" s="578"/>
      <c r="BD3" s="578"/>
      <c r="BE3" s="578"/>
      <c r="BF3" s="578"/>
      <c r="BG3" s="579"/>
      <c r="BH3" s="829">
        <f>IF('基本情報'!BH3="","",'基本情報'!BH3)</f>
      </c>
      <c r="BI3" s="830"/>
      <c r="BJ3" s="830"/>
      <c r="BK3" s="830"/>
      <c r="BL3" s="830"/>
      <c r="BM3" s="830"/>
      <c r="BN3" s="830"/>
      <c r="BO3" s="830"/>
      <c r="BP3" s="830"/>
      <c r="BQ3" s="831"/>
    </row>
    <row r="4" spans="1:69" ht="33" customHeight="1">
      <c r="A4" s="26"/>
      <c r="B4" s="26"/>
      <c r="C4" s="26"/>
      <c r="D4" s="26"/>
      <c r="E4" s="27"/>
      <c r="F4" s="26"/>
      <c r="G4" s="26"/>
      <c r="H4" s="26"/>
      <c r="I4" s="26"/>
      <c r="J4" s="4"/>
      <c r="K4" s="25"/>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707" t="s">
        <v>546</v>
      </c>
      <c r="AZ4" s="578"/>
      <c r="BA4" s="578"/>
      <c r="BB4" s="578"/>
      <c r="BC4" s="578"/>
      <c r="BD4" s="578"/>
      <c r="BE4" s="578"/>
      <c r="BF4" s="578"/>
      <c r="BG4" s="579"/>
      <c r="BH4" s="829">
        <f>IF('基本情報'!BH4="","",'基本情報'!BH4)</f>
      </c>
      <c r="BI4" s="830"/>
      <c r="BJ4" s="830"/>
      <c r="BK4" s="830"/>
      <c r="BL4" s="830"/>
      <c r="BM4" s="830"/>
      <c r="BN4" s="830"/>
      <c r="BO4" s="830"/>
      <c r="BP4" s="830"/>
      <c r="BQ4" s="831"/>
    </row>
    <row r="5" spans="1:70" s="35" customFormat="1" ht="20.25" customHeight="1">
      <c r="A5" s="29"/>
      <c r="B5" s="30"/>
      <c r="C5" s="30"/>
      <c r="D5" s="30"/>
      <c r="E5" s="30"/>
      <c r="F5" s="30"/>
      <c r="G5" s="30"/>
      <c r="H5" s="30"/>
      <c r="I5" s="30"/>
      <c r="J5" s="30"/>
      <c r="K5" s="30"/>
      <c r="L5" s="30"/>
      <c r="M5" s="30"/>
      <c r="N5" s="30"/>
      <c r="O5" s="30"/>
      <c r="P5" s="30"/>
      <c r="Q5" s="30"/>
      <c r="R5" s="31"/>
      <c r="S5" s="31"/>
      <c r="T5" s="31"/>
      <c r="U5" s="31"/>
      <c r="V5" s="31"/>
      <c r="W5" s="31"/>
      <c r="X5" s="31"/>
      <c r="Y5" s="31"/>
      <c r="Z5" s="31"/>
      <c r="AA5" s="31"/>
      <c r="AB5" s="31"/>
      <c r="AC5" s="31"/>
      <c r="AD5" s="31"/>
      <c r="AE5" s="31"/>
      <c r="AF5" s="31"/>
      <c r="AG5" s="31"/>
      <c r="AH5" s="31"/>
      <c r="AI5" s="31"/>
      <c r="AJ5" s="31"/>
      <c r="AK5" s="31"/>
      <c r="AL5" s="31"/>
      <c r="AM5" s="31"/>
      <c r="AN5" s="32"/>
      <c r="AO5" s="32"/>
      <c r="AP5" s="32"/>
      <c r="AQ5" s="32"/>
      <c r="AR5" s="33"/>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11"/>
    </row>
    <row r="6" spans="1:69" ht="32.25" customHeight="1">
      <c r="A6" s="782" t="s">
        <v>637</v>
      </c>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c r="AP6" s="782"/>
      <c r="AQ6" s="782"/>
      <c r="AR6" s="782"/>
      <c r="AS6" s="782"/>
      <c r="AT6" s="782"/>
      <c r="AU6" s="782"/>
      <c r="AV6" s="782"/>
      <c r="AW6" s="782"/>
      <c r="AX6" s="782"/>
      <c r="AY6" s="782"/>
      <c r="AZ6" s="782"/>
      <c r="BA6" s="782"/>
      <c r="BB6" s="782"/>
      <c r="BC6" s="782"/>
      <c r="BD6" s="782"/>
      <c r="BE6" s="782"/>
      <c r="BF6" s="782"/>
      <c r="BG6" s="782"/>
      <c r="BH6" s="782"/>
      <c r="BI6" s="782"/>
      <c r="BJ6" s="782"/>
      <c r="BK6" s="782"/>
      <c r="BL6" s="782"/>
      <c r="BM6" s="782"/>
      <c r="BN6" s="782"/>
      <c r="BO6" s="782"/>
      <c r="BP6" s="782"/>
      <c r="BQ6" s="782"/>
    </row>
    <row r="7" spans="1:70" s="38" customFormat="1" ht="186.75" customHeight="1">
      <c r="A7" s="723" t="s">
        <v>856</v>
      </c>
      <c r="B7" s="724"/>
      <c r="C7" s="724"/>
      <c r="D7" s="724"/>
      <c r="E7" s="724"/>
      <c r="F7" s="724"/>
      <c r="G7" s="724"/>
      <c r="H7" s="724"/>
      <c r="I7" s="724"/>
      <c r="J7" s="724"/>
      <c r="K7" s="724"/>
      <c r="L7" s="724"/>
      <c r="M7" s="724"/>
      <c r="N7" s="724"/>
      <c r="O7" s="724"/>
      <c r="P7" s="724"/>
      <c r="Q7" s="724"/>
      <c r="R7" s="724"/>
      <c r="S7" s="724"/>
      <c r="T7" s="724"/>
      <c r="U7" s="724"/>
      <c r="V7" s="724"/>
      <c r="W7" s="724"/>
      <c r="X7" s="724"/>
      <c r="Y7" s="724"/>
      <c r="Z7" s="724"/>
      <c r="AA7" s="724"/>
      <c r="AB7" s="724"/>
      <c r="AC7" s="724"/>
      <c r="AD7" s="724"/>
      <c r="AE7" s="724"/>
      <c r="AF7" s="724"/>
      <c r="AG7" s="724"/>
      <c r="AH7" s="724"/>
      <c r="AI7" s="724"/>
      <c r="AJ7" s="724"/>
      <c r="AK7" s="724"/>
      <c r="AL7" s="724"/>
      <c r="AM7" s="724"/>
      <c r="AN7" s="724"/>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5"/>
      <c r="BR7" s="1"/>
    </row>
    <row r="8" spans="1:70" s="35" customFormat="1" ht="49.5" customHeight="1">
      <c r="A8" s="628" t="s">
        <v>774</v>
      </c>
      <c r="B8" s="629"/>
      <c r="C8" s="629"/>
      <c r="D8" s="629"/>
      <c r="E8" s="629"/>
      <c r="F8" s="629"/>
      <c r="G8" s="629"/>
      <c r="H8" s="629"/>
      <c r="I8" s="629"/>
      <c r="J8" s="629"/>
      <c r="K8" s="629"/>
      <c r="L8" s="629"/>
      <c r="M8" s="629"/>
      <c r="N8" s="629"/>
      <c r="O8" s="629"/>
      <c r="P8" s="629"/>
      <c r="Q8" s="630"/>
      <c r="R8" s="766"/>
      <c r="S8" s="767"/>
      <c r="T8" s="767"/>
      <c r="U8" s="767"/>
      <c r="V8" s="767"/>
      <c r="W8" s="767"/>
      <c r="X8" s="767"/>
      <c r="Y8" s="767"/>
      <c r="Z8" s="767"/>
      <c r="AA8" s="767"/>
      <c r="AB8" s="767"/>
      <c r="AC8" s="767"/>
      <c r="AD8" s="767"/>
      <c r="AE8" s="767"/>
      <c r="AF8" s="767"/>
      <c r="AG8" s="767"/>
      <c r="AH8" s="767"/>
      <c r="AI8" s="767"/>
      <c r="AJ8" s="767"/>
      <c r="AK8" s="767"/>
      <c r="AL8" s="767"/>
      <c r="AM8" s="767"/>
      <c r="AN8" s="767"/>
      <c r="AO8" s="767"/>
      <c r="AP8" s="767"/>
      <c r="AQ8" s="768"/>
      <c r="AR8" s="681" t="s">
        <v>586</v>
      </c>
      <c r="AS8" s="681"/>
      <c r="AT8" s="681"/>
      <c r="AU8" s="681"/>
      <c r="AV8" s="681"/>
      <c r="AW8" s="681"/>
      <c r="AX8" s="681"/>
      <c r="AY8" s="681"/>
      <c r="AZ8" s="681"/>
      <c r="BA8" s="681"/>
      <c r="BB8" s="681"/>
      <c r="BC8" s="681"/>
      <c r="BD8" s="681"/>
      <c r="BE8" s="681"/>
      <c r="BF8" s="681"/>
      <c r="BG8" s="681"/>
      <c r="BH8" s="681"/>
      <c r="BI8" s="681"/>
      <c r="BJ8" s="681"/>
      <c r="BK8" s="681"/>
      <c r="BL8" s="681"/>
      <c r="BM8" s="681"/>
      <c r="BN8" s="681"/>
      <c r="BO8" s="681"/>
      <c r="BP8" s="681"/>
      <c r="BQ8" s="681"/>
      <c r="BR8" s="11"/>
    </row>
    <row r="9" spans="1:77" s="35" customFormat="1" ht="66" customHeight="1">
      <c r="A9" s="726" t="s">
        <v>638</v>
      </c>
      <c r="B9" s="727"/>
      <c r="C9" s="727"/>
      <c r="D9" s="727"/>
      <c r="E9" s="727"/>
      <c r="F9" s="727"/>
      <c r="G9" s="727"/>
      <c r="H9" s="727"/>
      <c r="I9" s="728"/>
      <c r="J9" s="865" t="s">
        <v>385</v>
      </c>
      <c r="K9" s="865"/>
      <c r="L9" s="865"/>
      <c r="M9" s="865"/>
      <c r="N9" s="865"/>
      <c r="O9" s="865"/>
      <c r="P9" s="865"/>
      <c r="Q9" s="865"/>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681" t="s">
        <v>863</v>
      </c>
      <c r="AS9" s="681"/>
      <c r="AT9" s="681"/>
      <c r="AU9" s="681"/>
      <c r="AV9" s="681"/>
      <c r="AW9" s="681"/>
      <c r="AX9" s="681"/>
      <c r="AY9" s="681"/>
      <c r="AZ9" s="681"/>
      <c r="BA9" s="681"/>
      <c r="BB9" s="681"/>
      <c r="BC9" s="681"/>
      <c r="BD9" s="681"/>
      <c r="BE9" s="681"/>
      <c r="BF9" s="681"/>
      <c r="BG9" s="681"/>
      <c r="BH9" s="681"/>
      <c r="BI9" s="681"/>
      <c r="BJ9" s="681"/>
      <c r="BK9" s="681"/>
      <c r="BL9" s="681"/>
      <c r="BM9" s="681"/>
      <c r="BN9" s="681"/>
      <c r="BO9" s="681"/>
      <c r="BP9" s="681"/>
      <c r="BQ9" s="681"/>
      <c r="BR9" s="11"/>
      <c r="BV9" s="309" t="s">
        <v>16</v>
      </c>
      <c r="BW9" s="309" t="s">
        <v>376</v>
      </c>
      <c r="BX9" s="309" t="s">
        <v>18</v>
      </c>
      <c r="BY9" s="309" t="s">
        <v>17</v>
      </c>
    </row>
    <row r="10" spans="1:77" s="35" customFormat="1" ht="66" customHeight="1">
      <c r="A10" s="726"/>
      <c r="B10" s="727"/>
      <c r="C10" s="727"/>
      <c r="D10" s="727"/>
      <c r="E10" s="727"/>
      <c r="F10" s="727"/>
      <c r="G10" s="727"/>
      <c r="H10" s="727"/>
      <c r="I10" s="728"/>
      <c r="J10" s="588" t="s">
        <v>771</v>
      </c>
      <c r="K10" s="588"/>
      <c r="L10" s="588"/>
      <c r="M10" s="588"/>
      <c r="N10" s="588"/>
      <c r="O10" s="588"/>
      <c r="P10" s="588"/>
      <c r="Q10" s="588"/>
      <c r="R10" s="842"/>
      <c r="S10" s="842"/>
      <c r="T10" s="842"/>
      <c r="U10" s="842"/>
      <c r="V10" s="842"/>
      <c r="W10" s="842"/>
      <c r="X10" s="842"/>
      <c r="Y10" s="842"/>
      <c r="Z10" s="842"/>
      <c r="AA10" s="842"/>
      <c r="AB10" s="842"/>
      <c r="AC10" s="842"/>
      <c r="AD10" s="842"/>
      <c r="AE10" s="842"/>
      <c r="AF10" s="842"/>
      <c r="AG10" s="842"/>
      <c r="AH10" s="842"/>
      <c r="AI10" s="842"/>
      <c r="AJ10" s="842"/>
      <c r="AK10" s="842"/>
      <c r="AL10" s="842"/>
      <c r="AM10" s="842"/>
      <c r="AN10" s="842"/>
      <c r="AO10" s="842"/>
      <c r="AP10" s="842"/>
      <c r="AQ10" s="842"/>
      <c r="AR10" s="821" t="s">
        <v>864</v>
      </c>
      <c r="AS10" s="822"/>
      <c r="AT10" s="822"/>
      <c r="AU10" s="822"/>
      <c r="AV10" s="822"/>
      <c r="AW10" s="822"/>
      <c r="AX10" s="822"/>
      <c r="AY10" s="822"/>
      <c r="AZ10" s="822"/>
      <c r="BA10" s="822"/>
      <c r="BB10" s="822"/>
      <c r="BC10" s="822"/>
      <c r="BD10" s="822"/>
      <c r="BE10" s="822"/>
      <c r="BF10" s="822"/>
      <c r="BG10" s="822"/>
      <c r="BH10" s="822"/>
      <c r="BI10" s="822"/>
      <c r="BJ10" s="822"/>
      <c r="BK10" s="822"/>
      <c r="BL10" s="822"/>
      <c r="BM10" s="822"/>
      <c r="BN10" s="822"/>
      <c r="BO10" s="822"/>
      <c r="BP10" s="822"/>
      <c r="BQ10" s="823"/>
      <c r="BR10" s="11"/>
      <c r="BV10" s="309" t="s">
        <v>19</v>
      </c>
      <c r="BW10" s="309" t="s">
        <v>376</v>
      </c>
      <c r="BX10" s="309" t="s">
        <v>18</v>
      </c>
      <c r="BY10" s="309" t="s">
        <v>17</v>
      </c>
    </row>
    <row r="11" spans="1:77" s="5" customFormat="1" ht="66" customHeight="1">
      <c r="A11" s="726"/>
      <c r="B11" s="727"/>
      <c r="C11" s="727"/>
      <c r="D11" s="727"/>
      <c r="E11" s="727"/>
      <c r="F11" s="727"/>
      <c r="G11" s="727"/>
      <c r="H11" s="727"/>
      <c r="I11" s="728"/>
      <c r="J11" s="588" t="s">
        <v>387</v>
      </c>
      <c r="K11" s="588"/>
      <c r="L11" s="588"/>
      <c r="M11" s="588"/>
      <c r="N11" s="588"/>
      <c r="O11" s="588"/>
      <c r="P11" s="588"/>
      <c r="Q11" s="588"/>
      <c r="R11" s="842"/>
      <c r="S11" s="842"/>
      <c r="T11" s="842"/>
      <c r="U11" s="842"/>
      <c r="V11" s="842"/>
      <c r="W11" s="842"/>
      <c r="X11" s="842"/>
      <c r="Y11" s="842"/>
      <c r="Z11" s="842"/>
      <c r="AA11" s="842"/>
      <c r="AB11" s="842"/>
      <c r="AC11" s="842"/>
      <c r="AD11" s="842"/>
      <c r="AE11" s="842"/>
      <c r="AF11" s="842"/>
      <c r="AG11" s="842"/>
      <c r="AH11" s="842"/>
      <c r="AI11" s="842"/>
      <c r="AJ11" s="842"/>
      <c r="AK11" s="842"/>
      <c r="AL11" s="842"/>
      <c r="AM11" s="842"/>
      <c r="AN11" s="842"/>
      <c r="AO11" s="842"/>
      <c r="AP11" s="842"/>
      <c r="AQ11" s="842"/>
      <c r="AR11" s="681" t="s">
        <v>863</v>
      </c>
      <c r="AS11" s="681"/>
      <c r="AT11" s="681"/>
      <c r="AU11" s="681"/>
      <c r="AV11" s="681"/>
      <c r="AW11" s="681"/>
      <c r="AX11" s="681"/>
      <c r="AY11" s="681"/>
      <c r="AZ11" s="681"/>
      <c r="BA11" s="681"/>
      <c r="BB11" s="681"/>
      <c r="BC11" s="681"/>
      <c r="BD11" s="681"/>
      <c r="BE11" s="681"/>
      <c r="BF11" s="681"/>
      <c r="BG11" s="681"/>
      <c r="BH11" s="681"/>
      <c r="BI11" s="681"/>
      <c r="BJ11" s="681"/>
      <c r="BK11" s="681"/>
      <c r="BL11" s="681"/>
      <c r="BM11" s="681"/>
      <c r="BN11" s="681"/>
      <c r="BO11" s="681"/>
      <c r="BP11" s="681"/>
      <c r="BQ11" s="681"/>
      <c r="BV11" s="309" t="s">
        <v>20</v>
      </c>
      <c r="BW11" s="309" t="s">
        <v>376</v>
      </c>
      <c r="BX11" s="309" t="s">
        <v>18</v>
      </c>
      <c r="BY11" s="309" t="s">
        <v>17</v>
      </c>
    </row>
    <row r="12" spans="1:77" s="5" customFormat="1" ht="66" customHeight="1">
      <c r="A12" s="726"/>
      <c r="B12" s="727"/>
      <c r="C12" s="727"/>
      <c r="D12" s="727"/>
      <c r="E12" s="727"/>
      <c r="F12" s="727"/>
      <c r="G12" s="727"/>
      <c r="H12" s="727"/>
      <c r="I12" s="728"/>
      <c r="J12" s="588" t="s">
        <v>772</v>
      </c>
      <c r="K12" s="588"/>
      <c r="L12" s="588"/>
      <c r="M12" s="588"/>
      <c r="N12" s="588"/>
      <c r="O12" s="588"/>
      <c r="P12" s="588"/>
      <c r="Q12" s="588"/>
      <c r="R12" s="842"/>
      <c r="S12" s="842"/>
      <c r="T12" s="842"/>
      <c r="U12" s="842"/>
      <c r="V12" s="842"/>
      <c r="W12" s="842"/>
      <c r="X12" s="842"/>
      <c r="Y12" s="842"/>
      <c r="Z12" s="842"/>
      <c r="AA12" s="842"/>
      <c r="AB12" s="842"/>
      <c r="AC12" s="842"/>
      <c r="AD12" s="842"/>
      <c r="AE12" s="842"/>
      <c r="AF12" s="842"/>
      <c r="AG12" s="842"/>
      <c r="AH12" s="842"/>
      <c r="AI12" s="842"/>
      <c r="AJ12" s="842"/>
      <c r="AK12" s="842"/>
      <c r="AL12" s="842"/>
      <c r="AM12" s="842"/>
      <c r="AN12" s="842"/>
      <c r="AO12" s="842"/>
      <c r="AP12" s="842"/>
      <c r="AQ12" s="842"/>
      <c r="AR12" s="821" t="s">
        <v>865</v>
      </c>
      <c r="AS12" s="822"/>
      <c r="AT12" s="822"/>
      <c r="AU12" s="822"/>
      <c r="AV12" s="822"/>
      <c r="AW12" s="822"/>
      <c r="AX12" s="822"/>
      <c r="AY12" s="822"/>
      <c r="AZ12" s="822"/>
      <c r="BA12" s="822"/>
      <c r="BB12" s="822"/>
      <c r="BC12" s="822"/>
      <c r="BD12" s="822"/>
      <c r="BE12" s="822"/>
      <c r="BF12" s="822"/>
      <c r="BG12" s="822"/>
      <c r="BH12" s="822"/>
      <c r="BI12" s="822"/>
      <c r="BJ12" s="822"/>
      <c r="BK12" s="822"/>
      <c r="BL12" s="822"/>
      <c r="BM12" s="822"/>
      <c r="BN12" s="822"/>
      <c r="BO12" s="822"/>
      <c r="BP12" s="822"/>
      <c r="BQ12" s="823"/>
      <c r="BV12" s="309" t="s">
        <v>21</v>
      </c>
      <c r="BW12" s="309" t="s">
        <v>376</v>
      </c>
      <c r="BX12" s="309" t="s">
        <v>18</v>
      </c>
      <c r="BY12" s="309" t="s">
        <v>17</v>
      </c>
    </row>
    <row r="13" spans="1:77" s="35" customFormat="1" ht="66" customHeight="1">
      <c r="A13" s="726"/>
      <c r="B13" s="727"/>
      <c r="C13" s="727"/>
      <c r="D13" s="727"/>
      <c r="E13" s="727"/>
      <c r="F13" s="727"/>
      <c r="G13" s="727"/>
      <c r="H13" s="727"/>
      <c r="I13" s="728"/>
      <c r="J13" s="588" t="s">
        <v>386</v>
      </c>
      <c r="K13" s="588"/>
      <c r="L13" s="588"/>
      <c r="M13" s="588"/>
      <c r="N13" s="588"/>
      <c r="O13" s="588"/>
      <c r="P13" s="588"/>
      <c r="Q13" s="588"/>
      <c r="R13" s="842"/>
      <c r="S13" s="842"/>
      <c r="T13" s="842"/>
      <c r="U13" s="842"/>
      <c r="V13" s="842"/>
      <c r="W13" s="842"/>
      <c r="X13" s="842"/>
      <c r="Y13" s="842"/>
      <c r="Z13" s="842"/>
      <c r="AA13" s="842"/>
      <c r="AB13" s="842"/>
      <c r="AC13" s="842"/>
      <c r="AD13" s="842"/>
      <c r="AE13" s="842"/>
      <c r="AF13" s="842"/>
      <c r="AG13" s="842"/>
      <c r="AH13" s="842"/>
      <c r="AI13" s="842"/>
      <c r="AJ13" s="842"/>
      <c r="AK13" s="842"/>
      <c r="AL13" s="842"/>
      <c r="AM13" s="842"/>
      <c r="AN13" s="842"/>
      <c r="AO13" s="842"/>
      <c r="AP13" s="842"/>
      <c r="AQ13" s="842"/>
      <c r="AR13" s="681" t="s">
        <v>863</v>
      </c>
      <c r="AS13" s="681"/>
      <c r="AT13" s="681"/>
      <c r="AU13" s="681"/>
      <c r="AV13" s="681"/>
      <c r="AW13" s="681"/>
      <c r="AX13" s="681"/>
      <c r="AY13" s="681"/>
      <c r="AZ13" s="681"/>
      <c r="BA13" s="681"/>
      <c r="BB13" s="681"/>
      <c r="BC13" s="681"/>
      <c r="BD13" s="681"/>
      <c r="BE13" s="681"/>
      <c r="BF13" s="681"/>
      <c r="BG13" s="681"/>
      <c r="BH13" s="681"/>
      <c r="BI13" s="681"/>
      <c r="BJ13" s="681"/>
      <c r="BK13" s="681"/>
      <c r="BL13" s="681"/>
      <c r="BM13" s="681"/>
      <c r="BN13" s="681"/>
      <c r="BO13" s="681"/>
      <c r="BP13" s="681"/>
      <c r="BQ13" s="681"/>
      <c r="BR13" s="11"/>
      <c r="BV13" s="309" t="s">
        <v>22</v>
      </c>
      <c r="BW13" s="309" t="s">
        <v>376</v>
      </c>
      <c r="BX13" s="309" t="s">
        <v>18</v>
      </c>
      <c r="BY13" s="309" t="s">
        <v>17</v>
      </c>
    </row>
    <row r="14" spans="1:77" s="35" customFormat="1" ht="66" customHeight="1">
      <c r="A14" s="729"/>
      <c r="B14" s="730"/>
      <c r="C14" s="730"/>
      <c r="D14" s="730"/>
      <c r="E14" s="730"/>
      <c r="F14" s="730"/>
      <c r="G14" s="730"/>
      <c r="H14" s="730"/>
      <c r="I14" s="731"/>
      <c r="J14" s="588" t="s">
        <v>773</v>
      </c>
      <c r="K14" s="588"/>
      <c r="L14" s="588"/>
      <c r="M14" s="588"/>
      <c r="N14" s="588"/>
      <c r="O14" s="588"/>
      <c r="P14" s="588"/>
      <c r="Q14" s="588"/>
      <c r="R14" s="842"/>
      <c r="S14" s="842"/>
      <c r="T14" s="842"/>
      <c r="U14" s="842"/>
      <c r="V14" s="842"/>
      <c r="W14" s="842"/>
      <c r="X14" s="842"/>
      <c r="Y14" s="842"/>
      <c r="Z14" s="842"/>
      <c r="AA14" s="842"/>
      <c r="AB14" s="842"/>
      <c r="AC14" s="842"/>
      <c r="AD14" s="842"/>
      <c r="AE14" s="842"/>
      <c r="AF14" s="842"/>
      <c r="AG14" s="842"/>
      <c r="AH14" s="842"/>
      <c r="AI14" s="842"/>
      <c r="AJ14" s="842"/>
      <c r="AK14" s="842"/>
      <c r="AL14" s="842"/>
      <c r="AM14" s="842"/>
      <c r="AN14" s="842"/>
      <c r="AO14" s="842"/>
      <c r="AP14" s="842"/>
      <c r="AQ14" s="842"/>
      <c r="AR14" s="821" t="s">
        <v>865</v>
      </c>
      <c r="AS14" s="822"/>
      <c r="AT14" s="822"/>
      <c r="AU14" s="822"/>
      <c r="AV14" s="822"/>
      <c r="AW14" s="822"/>
      <c r="AX14" s="822"/>
      <c r="AY14" s="822"/>
      <c r="AZ14" s="822"/>
      <c r="BA14" s="822"/>
      <c r="BB14" s="822"/>
      <c r="BC14" s="822"/>
      <c r="BD14" s="822"/>
      <c r="BE14" s="822"/>
      <c r="BF14" s="822"/>
      <c r="BG14" s="822"/>
      <c r="BH14" s="822"/>
      <c r="BI14" s="822"/>
      <c r="BJ14" s="822"/>
      <c r="BK14" s="822"/>
      <c r="BL14" s="822"/>
      <c r="BM14" s="822"/>
      <c r="BN14" s="822"/>
      <c r="BO14" s="822"/>
      <c r="BP14" s="822"/>
      <c r="BQ14" s="823"/>
      <c r="BR14" s="11"/>
      <c r="BV14" s="309" t="s">
        <v>23</v>
      </c>
      <c r="BW14" s="309" t="s">
        <v>376</v>
      </c>
      <c r="BX14" s="309" t="s">
        <v>18</v>
      </c>
      <c r="BY14" s="309" t="s">
        <v>17</v>
      </c>
    </row>
    <row r="15" spans="1:69" s="5" customFormat="1" ht="49.5" customHeight="1">
      <c r="A15" s="729" t="s">
        <v>389</v>
      </c>
      <c r="B15" s="730"/>
      <c r="C15" s="730"/>
      <c r="D15" s="730"/>
      <c r="E15" s="730"/>
      <c r="F15" s="730"/>
      <c r="G15" s="730"/>
      <c r="H15" s="730"/>
      <c r="I15" s="730"/>
      <c r="J15" s="730"/>
      <c r="K15" s="730"/>
      <c r="L15" s="730"/>
      <c r="M15" s="730"/>
      <c r="N15" s="730"/>
      <c r="O15" s="730"/>
      <c r="P15" s="730"/>
      <c r="Q15" s="731"/>
      <c r="R15" s="842"/>
      <c r="S15" s="842"/>
      <c r="T15" s="842"/>
      <c r="U15" s="842"/>
      <c r="V15" s="842"/>
      <c r="W15" s="842"/>
      <c r="X15" s="842"/>
      <c r="Y15" s="842"/>
      <c r="Z15" s="842"/>
      <c r="AA15" s="842"/>
      <c r="AB15" s="842"/>
      <c r="AC15" s="842"/>
      <c r="AD15" s="842"/>
      <c r="AE15" s="842"/>
      <c r="AF15" s="842"/>
      <c r="AG15" s="842"/>
      <c r="AH15" s="842"/>
      <c r="AI15" s="842"/>
      <c r="AJ15" s="842"/>
      <c r="AK15" s="842"/>
      <c r="AL15" s="842"/>
      <c r="AM15" s="842"/>
      <c r="AN15" s="842"/>
      <c r="AO15" s="842"/>
      <c r="AP15" s="842"/>
      <c r="AQ15" s="842"/>
      <c r="AR15" s="681" t="s">
        <v>52</v>
      </c>
      <c r="AS15" s="681"/>
      <c r="AT15" s="681"/>
      <c r="AU15" s="681"/>
      <c r="AV15" s="681"/>
      <c r="AW15" s="681"/>
      <c r="AX15" s="681"/>
      <c r="AY15" s="681"/>
      <c r="AZ15" s="681"/>
      <c r="BA15" s="681"/>
      <c r="BB15" s="681"/>
      <c r="BC15" s="681"/>
      <c r="BD15" s="681"/>
      <c r="BE15" s="681"/>
      <c r="BF15" s="681"/>
      <c r="BG15" s="681"/>
      <c r="BH15" s="681"/>
      <c r="BI15" s="681"/>
      <c r="BJ15" s="681"/>
      <c r="BK15" s="681"/>
      <c r="BL15" s="681"/>
      <c r="BM15" s="681"/>
      <c r="BN15" s="681"/>
      <c r="BO15" s="681"/>
      <c r="BP15" s="681"/>
      <c r="BQ15" s="681"/>
    </row>
    <row r="16" spans="1:69" s="5" customFormat="1" ht="49.5" customHeight="1">
      <c r="A16" s="729" t="s">
        <v>390</v>
      </c>
      <c r="B16" s="730"/>
      <c r="C16" s="730"/>
      <c r="D16" s="730"/>
      <c r="E16" s="730"/>
      <c r="F16" s="730"/>
      <c r="G16" s="730"/>
      <c r="H16" s="730"/>
      <c r="I16" s="730"/>
      <c r="J16" s="730"/>
      <c r="K16" s="730"/>
      <c r="L16" s="730"/>
      <c r="M16" s="730"/>
      <c r="N16" s="730"/>
      <c r="O16" s="730"/>
      <c r="P16" s="730"/>
      <c r="Q16" s="731"/>
      <c r="R16" s="842"/>
      <c r="S16" s="842"/>
      <c r="T16" s="842"/>
      <c r="U16" s="842"/>
      <c r="V16" s="842"/>
      <c r="W16" s="842"/>
      <c r="X16" s="842"/>
      <c r="Y16" s="842"/>
      <c r="Z16" s="842"/>
      <c r="AA16" s="842"/>
      <c r="AB16" s="842"/>
      <c r="AC16" s="842"/>
      <c r="AD16" s="842"/>
      <c r="AE16" s="842"/>
      <c r="AF16" s="842"/>
      <c r="AG16" s="842"/>
      <c r="AH16" s="842"/>
      <c r="AI16" s="842"/>
      <c r="AJ16" s="842"/>
      <c r="AK16" s="842"/>
      <c r="AL16" s="842"/>
      <c r="AM16" s="842"/>
      <c r="AN16" s="842"/>
      <c r="AO16" s="842"/>
      <c r="AP16" s="842"/>
      <c r="AQ16" s="842"/>
      <c r="AR16" s="681" t="s">
        <v>388</v>
      </c>
      <c r="AS16" s="681"/>
      <c r="AT16" s="681"/>
      <c r="AU16" s="681"/>
      <c r="AV16" s="681"/>
      <c r="AW16" s="681"/>
      <c r="AX16" s="681"/>
      <c r="AY16" s="681"/>
      <c r="AZ16" s="681"/>
      <c r="BA16" s="681"/>
      <c r="BB16" s="681"/>
      <c r="BC16" s="681"/>
      <c r="BD16" s="681"/>
      <c r="BE16" s="681"/>
      <c r="BF16" s="681"/>
      <c r="BG16" s="681"/>
      <c r="BH16" s="681"/>
      <c r="BI16" s="681"/>
      <c r="BJ16" s="681"/>
      <c r="BK16" s="681"/>
      <c r="BL16" s="681"/>
      <c r="BM16" s="681"/>
      <c r="BN16" s="681"/>
      <c r="BO16" s="681"/>
      <c r="BP16" s="681"/>
      <c r="BQ16" s="681"/>
    </row>
    <row r="17" spans="1:70" s="35" customFormat="1" ht="20.25" customHeight="1" hidden="1">
      <c r="A17" s="29"/>
      <c r="B17" s="30"/>
      <c r="C17" s="30"/>
      <c r="D17" s="30"/>
      <c r="E17" s="30"/>
      <c r="F17" s="30"/>
      <c r="G17" s="30"/>
      <c r="H17" s="30"/>
      <c r="I17" s="30"/>
      <c r="J17" s="30"/>
      <c r="K17" s="30"/>
      <c r="L17" s="30"/>
      <c r="M17" s="30"/>
      <c r="N17" s="30"/>
      <c r="O17" s="30"/>
      <c r="P17" s="30"/>
      <c r="Q17" s="30"/>
      <c r="R17" s="31"/>
      <c r="S17" s="31"/>
      <c r="T17" s="31"/>
      <c r="U17" s="31"/>
      <c r="V17" s="31"/>
      <c r="W17" s="31"/>
      <c r="X17" s="31"/>
      <c r="Y17" s="31"/>
      <c r="Z17" s="31"/>
      <c r="AA17" s="31"/>
      <c r="AB17" s="31"/>
      <c r="AC17" s="31"/>
      <c r="AD17" s="31"/>
      <c r="AE17" s="31"/>
      <c r="AF17" s="31"/>
      <c r="AG17" s="31"/>
      <c r="AH17" s="31"/>
      <c r="AI17" s="31"/>
      <c r="AJ17" s="31"/>
      <c r="AK17" s="31"/>
      <c r="AL17" s="31"/>
      <c r="AM17" s="31"/>
      <c r="AN17" s="32"/>
      <c r="AO17" s="32"/>
      <c r="AP17" s="32"/>
      <c r="AQ17" s="32"/>
      <c r="AR17" s="33"/>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11"/>
    </row>
    <row r="18" spans="1:69" ht="32.25" customHeight="1">
      <c r="A18" s="782" t="s">
        <v>601</v>
      </c>
      <c r="B18" s="782"/>
      <c r="C18" s="782"/>
      <c r="D18" s="782"/>
      <c r="E18" s="782"/>
      <c r="F18" s="782"/>
      <c r="G18" s="782"/>
      <c r="H18" s="782"/>
      <c r="I18" s="782"/>
      <c r="J18" s="782"/>
      <c r="K18" s="782"/>
      <c r="L18" s="782"/>
      <c r="M18" s="782"/>
      <c r="N18" s="782"/>
      <c r="O18" s="782"/>
      <c r="P18" s="782"/>
      <c r="Q18" s="782"/>
      <c r="R18" s="782"/>
      <c r="S18" s="782"/>
      <c r="T18" s="782"/>
      <c r="U18" s="782"/>
      <c r="V18" s="782"/>
      <c r="W18" s="782"/>
      <c r="X18" s="782"/>
      <c r="Y18" s="782"/>
      <c r="Z18" s="782"/>
      <c r="AA18" s="782"/>
      <c r="AB18" s="782"/>
      <c r="AC18" s="782"/>
      <c r="AD18" s="782"/>
      <c r="AE18" s="782"/>
      <c r="AF18" s="782"/>
      <c r="AG18" s="782"/>
      <c r="AH18" s="782"/>
      <c r="AI18" s="782"/>
      <c r="AJ18" s="782"/>
      <c r="AK18" s="782"/>
      <c r="AL18" s="782"/>
      <c r="AM18" s="782"/>
      <c r="AN18" s="782"/>
      <c r="AO18" s="782"/>
      <c r="AP18" s="782"/>
      <c r="AQ18" s="782"/>
      <c r="AR18" s="782"/>
      <c r="AS18" s="782"/>
      <c r="AT18" s="782"/>
      <c r="AU18" s="782"/>
      <c r="AV18" s="782"/>
      <c r="AW18" s="782"/>
      <c r="AX18" s="782"/>
      <c r="AY18" s="782"/>
      <c r="AZ18" s="782"/>
      <c r="BA18" s="782"/>
      <c r="BB18" s="782"/>
      <c r="BC18" s="782"/>
      <c r="BD18" s="782"/>
      <c r="BE18" s="782"/>
      <c r="BF18" s="782"/>
      <c r="BG18" s="782"/>
      <c r="BH18" s="782"/>
      <c r="BI18" s="782"/>
      <c r="BJ18" s="782"/>
      <c r="BK18" s="782"/>
      <c r="BL18" s="782"/>
      <c r="BM18" s="782"/>
      <c r="BN18" s="782"/>
      <c r="BO18" s="782"/>
      <c r="BP18" s="782"/>
      <c r="BQ18" s="782"/>
    </row>
    <row r="19" spans="1:70" s="38" customFormat="1" ht="129.75" customHeight="1">
      <c r="A19" s="723" t="s">
        <v>858</v>
      </c>
      <c r="B19" s="724"/>
      <c r="C19" s="724"/>
      <c r="D19" s="724"/>
      <c r="E19" s="724"/>
      <c r="F19" s="724"/>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4"/>
      <c r="AV19" s="724"/>
      <c r="AW19" s="724"/>
      <c r="AX19" s="724"/>
      <c r="AY19" s="724"/>
      <c r="AZ19" s="724"/>
      <c r="BA19" s="724"/>
      <c r="BB19" s="724"/>
      <c r="BC19" s="724"/>
      <c r="BD19" s="724"/>
      <c r="BE19" s="724"/>
      <c r="BF19" s="724"/>
      <c r="BG19" s="724"/>
      <c r="BH19" s="724"/>
      <c r="BI19" s="724"/>
      <c r="BJ19" s="724"/>
      <c r="BK19" s="724"/>
      <c r="BL19" s="724"/>
      <c r="BM19" s="724"/>
      <c r="BN19" s="724"/>
      <c r="BO19" s="724"/>
      <c r="BP19" s="724"/>
      <c r="BQ19" s="725"/>
      <c r="BR19" s="1"/>
    </row>
    <row r="20" spans="1:76" s="35" customFormat="1" ht="49.5" customHeight="1">
      <c r="A20" s="595" t="s">
        <v>360</v>
      </c>
      <c r="B20" s="596"/>
      <c r="C20" s="596"/>
      <c r="D20" s="596"/>
      <c r="E20" s="596"/>
      <c r="F20" s="596"/>
      <c r="G20" s="596"/>
      <c r="H20" s="596"/>
      <c r="I20" s="596"/>
      <c r="J20" s="596"/>
      <c r="K20" s="596"/>
      <c r="L20" s="596"/>
      <c r="M20" s="596"/>
      <c r="N20" s="596"/>
      <c r="O20" s="596"/>
      <c r="P20" s="596"/>
      <c r="Q20" s="597"/>
      <c r="R20" s="766"/>
      <c r="S20" s="767"/>
      <c r="T20" s="767"/>
      <c r="U20" s="767"/>
      <c r="V20" s="767"/>
      <c r="W20" s="767"/>
      <c r="X20" s="767"/>
      <c r="Y20" s="767"/>
      <c r="Z20" s="767"/>
      <c r="AA20" s="767"/>
      <c r="AB20" s="767"/>
      <c r="AC20" s="767"/>
      <c r="AD20" s="767"/>
      <c r="AE20" s="767"/>
      <c r="AF20" s="767"/>
      <c r="AG20" s="767"/>
      <c r="AH20" s="767"/>
      <c r="AI20" s="767"/>
      <c r="AJ20" s="767"/>
      <c r="AK20" s="767"/>
      <c r="AL20" s="767"/>
      <c r="AM20" s="767"/>
      <c r="AN20" s="767"/>
      <c r="AO20" s="767"/>
      <c r="AP20" s="767"/>
      <c r="AQ20" s="768"/>
      <c r="AR20" s="681" t="s">
        <v>586</v>
      </c>
      <c r="AS20" s="681"/>
      <c r="AT20" s="681"/>
      <c r="AU20" s="681"/>
      <c r="AV20" s="681"/>
      <c r="AW20" s="681"/>
      <c r="AX20" s="681"/>
      <c r="AY20" s="681"/>
      <c r="AZ20" s="681"/>
      <c r="BA20" s="681"/>
      <c r="BB20" s="681"/>
      <c r="BC20" s="681"/>
      <c r="BD20" s="681"/>
      <c r="BE20" s="681"/>
      <c r="BF20" s="681"/>
      <c r="BG20" s="681"/>
      <c r="BH20" s="681"/>
      <c r="BI20" s="681"/>
      <c r="BJ20" s="681"/>
      <c r="BK20" s="681"/>
      <c r="BL20" s="681"/>
      <c r="BM20" s="681"/>
      <c r="BN20" s="681"/>
      <c r="BO20" s="681"/>
      <c r="BP20" s="681"/>
      <c r="BQ20" s="681"/>
      <c r="BR20" s="11"/>
      <c r="BV20" s="309" t="s">
        <v>929</v>
      </c>
      <c r="BW20" s="309" t="s">
        <v>906</v>
      </c>
      <c r="BX20" s="309">
        <f>IF(R20="希望する",1,2)</f>
        <v>2</v>
      </c>
    </row>
    <row r="21" spans="1:77" s="35" customFormat="1" ht="57" customHeight="1">
      <c r="A21" s="749" t="s">
        <v>414</v>
      </c>
      <c r="B21" s="750"/>
      <c r="C21" s="750"/>
      <c r="D21" s="750"/>
      <c r="E21" s="750"/>
      <c r="F21" s="750"/>
      <c r="G21" s="750"/>
      <c r="H21" s="750"/>
      <c r="I21" s="751"/>
      <c r="J21" s="628" t="s">
        <v>358</v>
      </c>
      <c r="K21" s="629"/>
      <c r="L21" s="629"/>
      <c r="M21" s="629"/>
      <c r="N21" s="629"/>
      <c r="O21" s="629"/>
      <c r="P21" s="629"/>
      <c r="Q21" s="630"/>
      <c r="R21" s="854" t="s">
        <v>587</v>
      </c>
      <c r="S21" s="853"/>
      <c r="T21" s="767"/>
      <c r="U21" s="767"/>
      <c r="V21" s="767"/>
      <c r="W21" s="767"/>
      <c r="X21" s="767"/>
      <c r="Y21" s="767"/>
      <c r="Z21" s="767"/>
      <c r="AA21" s="767"/>
      <c r="AB21" s="767"/>
      <c r="AC21" s="767"/>
      <c r="AD21" s="767"/>
      <c r="AE21" s="767"/>
      <c r="AF21" s="767"/>
      <c r="AG21" s="767"/>
      <c r="AH21" s="767"/>
      <c r="AI21" s="767"/>
      <c r="AJ21" s="767"/>
      <c r="AK21" s="767"/>
      <c r="AL21" s="767"/>
      <c r="AM21" s="767"/>
      <c r="AN21" s="767"/>
      <c r="AO21" s="767"/>
      <c r="AP21" s="767"/>
      <c r="AQ21" s="767"/>
      <c r="AR21" s="681" t="s">
        <v>588</v>
      </c>
      <c r="AS21" s="681"/>
      <c r="AT21" s="681"/>
      <c r="AU21" s="681"/>
      <c r="AV21" s="681"/>
      <c r="AW21" s="681"/>
      <c r="AX21" s="681"/>
      <c r="AY21" s="681"/>
      <c r="AZ21" s="681"/>
      <c r="BA21" s="681"/>
      <c r="BB21" s="681"/>
      <c r="BC21" s="681"/>
      <c r="BD21" s="681"/>
      <c r="BE21" s="681"/>
      <c r="BF21" s="681"/>
      <c r="BG21" s="681"/>
      <c r="BH21" s="681"/>
      <c r="BI21" s="681"/>
      <c r="BJ21" s="681"/>
      <c r="BK21" s="681"/>
      <c r="BL21" s="681"/>
      <c r="BM21" s="681"/>
      <c r="BN21" s="681"/>
      <c r="BO21" s="681"/>
      <c r="BP21" s="681"/>
      <c r="BQ21" s="681"/>
      <c r="BR21" s="11"/>
      <c r="BV21" s="309" t="s">
        <v>24</v>
      </c>
      <c r="BW21" s="309" t="s">
        <v>376</v>
      </c>
      <c r="BX21" s="309" t="s">
        <v>25</v>
      </c>
      <c r="BY21" s="309" t="s">
        <v>26</v>
      </c>
    </row>
    <row r="22" spans="1:77" s="5" customFormat="1" ht="57" customHeight="1">
      <c r="A22" s="726"/>
      <c r="B22" s="727"/>
      <c r="C22" s="727"/>
      <c r="D22" s="727"/>
      <c r="E22" s="727"/>
      <c r="F22" s="727"/>
      <c r="G22" s="727"/>
      <c r="H22" s="727"/>
      <c r="I22" s="728"/>
      <c r="J22" s="588" t="s">
        <v>475</v>
      </c>
      <c r="K22" s="588"/>
      <c r="L22" s="588"/>
      <c r="M22" s="588"/>
      <c r="N22" s="588"/>
      <c r="O22" s="588"/>
      <c r="P22" s="588"/>
      <c r="Q22" s="588"/>
      <c r="R22" s="861"/>
      <c r="S22" s="862"/>
      <c r="T22" s="862"/>
      <c r="U22" s="862"/>
      <c r="V22" s="862"/>
      <c r="W22" s="862"/>
      <c r="X22" s="862"/>
      <c r="Y22" s="862"/>
      <c r="Z22" s="862"/>
      <c r="AA22" s="862"/>
      <c r="AB22" s="862"/>
      <c r="AC22" s="862"/>
      <c r="AD22" s="862"/>
      <c r="AE22" s="862"/>
      <c r="AF22" s="862"/>
      <c r="AG22" s="862"/>
      <c r="AH22" s="862"/>
      <c r="AI22" s="862"/>
      <c r="AJ22" s="862"/>
      <c r="AK22" s="862"/>
      <c r="AL22" s="862"/>
      <c r="AM22" s="862"/>
      <c r="AN22" s="862"/>
      <c r="AO22" s="862"/>
      <c r="AP22" s="862"/>
      <c r="AQ22" s="862"/>
      <c r="AR22" s="821" t="s">
        <v>866</v>
      </c>
      <c r="AS22" s="822"/>
      <c r="AT22" s="822"/>
      <c r="AU22" s="822"/>
      <c r="AV22" s="822"/>
      <c r="AW22" s="822"/>
      <c r="AX22" s="822"/>
      <c r="AY22" s="822"/>
      <c r="AZ22" s="822"/>
      <c r="BA22" s="822"/>
      <c r="BB22" s="822"/>
      <c r="BC22" s="822"/>
      <c r="BD22" s="822"/>
      <c r="BE22" s="822"/>
      <c r="BF22" s="822"/>
      <c r="BG22" s="822"/>
      <c r="BH22" s="822"/>
      <c r="BI22" s="822"/>
      <c r="BJ22" s="822"/>
      <c r="BK22" s="822"/>
      <c r="BL22" s="822"/>
      <c r="BM22" s="822"/>
      <c r="BN22" s="822"/>
      <c r="BO22" s="822"/>
      <c r="BP22" s="822"/>
      <c r="BQ22" s="823"/>
      <c r="BV22" s="309" t="s">
        <v>27</v>
      </c>
      <c r="BW22" s="309" t="s">
        <v>376</v>
      </c>
      <c r="BX22" s="309" t="s">
        <v>25</v>
      </c>
      <c r="BY22" s="309" t="s">
        <v>26</v>
      </c>
    </row>
    <row r="23" spans="1:77" s="5" customFormat="1" ht="57" customHeight="1">
      <c r="A23" s="729"/>
      <c r="B23" s="730"/>
      <c r="C23" s="730"/>
      <c r="D23" s="730"/>
      <c r="E23" s="730"/>
      <c r="F23" s="730"/>
      <c r="G23" s="730"/>
      <c r="H23" s="730"/>
      <c r="I23" s="731"/>
      <c r="J23" s="588" t="s">
        <v>413</v>
      </c>
      <c r="K23" s="588"/>
      <c r="L23" s="588"/>
      <c r="M23" s="588"/>
      <c r="N23" s="588"/>
      <c r="O23" s="588"/>
      <c r="P23" s="588"/>
      <c r="Q23" s="588"/>
      <c r="R23" s="766"/>
      <c r="S23" s="767"/>
      <c r="T23" s="767"/>
      <c r="U23" s="767"/>
      <c r="V23" s="767"/>
      <c r="W23" s="767"/>
      <c r="X23" s="767"/>
      <c r="Y23" s="767"/>
      <c r="Z23" s="767"/>
      <c r="AA23" s="767"/>
      <c r="AB23" s="767"/>
      <c r="AC23" s="767"/>
      <c r="AD23" s="767"/>
      <c r="AE23" s="767"/>
      <c r="AF23" s="767"/>
      <c r="AG23" s="767"/>
      <c r="AH23" s="767"/>
      <c r="AI23" s="767"/>
      <c r="AJ23" s="767"/>
      <c r="AK23" s="767"/>
      <c r="AL23" s="853" t="s">
        <v>96</v>
      </c>
      <c r="AM23" s="853"/>
      <c r="AN23" s="853"/>
      <c r="AO23" s="853"/>
      <c r="AP23" s="853"/>
      <c r="AQ23" s="853"/>
      <c r="AR23" s="821" t="s">
        <v>859</v>
      </c>
      <c r="AS23" s="822"/>
      <c r="AT23" s="822"/>
      <c r="AU23" s="822"/>
      <c r="AV23" s="822"/>
      <c r="AW23" s="822"/>
      <c r="AX23" s="822"/>
      <c r="AY23" s="822"/>
      <c r="AZ23" s="822"/>
      <c r="BA23" s="822"/>
      <c r="BB23" s="822"/>
      <c r="BC23" s="822"/>
      <c r="BD23" s="822"/>
      <c r="BE23" s="822"/>
      <c r="BF23" s="822"/>
      <c r="BG23" s="822"/>
      <c r="BH23" s="822"/>
      <c r="BI23" s="822"/>
      <c r="BJ23" s="822"/>
      <c r="BK23" s="822"/>
      <c r="BL23" s="822"/>
      <c r="BM23" s="822"/>
      <c r="BN23" s="822"/>
      <c r="BO23" s="822"/>
      <c r="BP23" s="822"/>
      <c r="BQ23" s="823"/>
      <c r="BV23" s="309" t="s">
        <v>28</v>
      </c>
      <c r="BW23" s="309" t="s">
        <v>376</v>
      </c>
      <c r="BX23" s="309" t="s">
        <v>25</v>
      </c>
      <c r="BY23" s="309" t="s">
        <v>26</v>
      </c>
    </row>
    <row r="24" spans="1:77" s="5" customFormat="1" ht="57" customHeight="1">
      <c r="A24" s="651" t="s">
        <v>410</v>
      </c>
      <c r="B24" s="825"/>
      <c r="C24" s="825"/>
      <c r="D24" s="825"/>
      <c r="E24" s="825"/>
      <c r="F24" s="825"/>
      <c r="G24" s="825"/>
      <c r="H24" s="825"/>
      <c r="I24" s="826"/>
      <c r="J24" s="641" t="s">
        <v>359</v>
      </c>
      <c r="K24" s="642"/>
      <c r="L24" s="642"/>
      <c r="M24" s="642"/>
      <c r="N24" s="642"/>
      <c r="O24" s="642"/>
      <c r="P24" s="642"/>
      <c r="Q24" s="643"/>
      <c r="R24" s="854" t="s">
        <v>587</v>
      </c>
      <c r="S24" s="853"/>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681" t="s">
        <v>588</v>
      </c>
      <c r="AS24" s="681"/>
      <c r="AT24" s="681"/>
      <c r="AU24" s="681"/>
      <c r="AV24" s="681"/>
      <c r="AW24" s="681"/>
      <c r="AX24" s="681"/>
      <c r="AY24" s="681"/>
      <c r="AZ24" s="681"/>
      <c r="BA24" s="681"/>
      <c r="BB24" s="681"/>
      <c r="BC24" s="681"/>
      <c r="BD24" s="681"/>
      <c r="BE24" s="681"/>
      <c r="BF24" s="681"/>
      <c r="BG24" s="681"/>
      <c r="BH24" s="681"/>
      <c r="BI24" s="681"/>
      <c r="BJ24" s="681"/>
      <c r="BK24" s="681"/>
      <c r="BL24" s="681"/>
      <c r="BM24" s="681"/>
      <c r="BN24" s="681"/>
      <c r="BO24" s="681"/>
      <c r="BP24" s="681"/>
      <c r="BQ24" s="681"/>
      <c r="BV24" s="309" t="s">
        <v>29</v>
      </c>
      <c r="BW24" s="309" t="s">
        <v>376</v>
      </c>
      <c r="BX24" s="309" t="s">
        <v>25</v>
      </c>
      <c r="BY24" s="309" t="s">
        <v>26</v>
      </c>
    </row>
    <row r="25" spans="1:77" s="5" customFormat="1" ht="57" customHeight="1">
      <c r="A25" s="855"/>
      <c r="B25" s="856"/>
      <c r="C25" s="856"/>
      <c r="D25" s="856"/>
      <c r="E25" s="856"/>
      <c r="F25" s="856"/>
      <c r="G25" s="856"/>
      <c r="H25" s="856"/>
      <c r="I25" s="857"/>
      <c r="J25" s="641" t="s">
        <v>476</v>
      </c>
      <c r="K25" s="642"/>
      <c r="L25" s="642"/>
      <c r="M25" s="642"/>
      <c r="N25" s="642"/>
      <c r="O25" s="642"/>
      <c r="P25" s="642"/>
      <c r="Q25" s="643"/>
      <c r="R25" s="861"/>
      <c r="S25" s="862"/>
      <c r="T25" s="862"/>
      <c r="U25" s="862"/>
      <c r="V25" s="862"/>
      <c r="W25" s="862"/>
      <c r="X25" s="862"/>
      <c r="Y25" s="862"/>
      <c r="Z25" s="862"/>
      <c r="AA25" s="862"/>
      <c r="AB25" s="862"/>
      <c r="AC25" s="862"/>
      <c r="AD25" s="862"/>
      <c r="AE25" s="862"/>
      <c r="AF25" s="862"/>
      <c r="AG25" s="862"/>
      <c r="AH25" s="862"/>
      <c r="AI25" s="862"/>
      <c r="AJ25" s="862"/>
      <c r="AK25" s="862"/>
      <c r="AL25" s="862"/>
      <c r="AM25" s="862"/>
      <c r="AN25" s="862"/>
      <c r="AO25" s="862"/>
      <c r="AP25" s="862"/>
      <c r="AQ25" s="862"/>
      <c r="AR25" s="821" t="s">
        <v>866</v>
      </c>
      <c r="AS25" s="822"/>
      <c r="AT25" s="822"/>
      <c r="AU25" s="822"/>
      <c r="AV25" s="822"/>
      <c r="AW25" s="822"/>
      <c r="AX25" s="822"/>
      <c r="AY25" s="822"/>
      <c r="AZ25" s="822"/>
      <c r="BA25" s="822"/>
      <c r="BB25" s="822"/>
      <c r="BC25" s="822"/>
      <c r="BD25" s="822"/>
      <c r="BE25" s="822"/>
      <c r="BF25" s="822"/>
      <c r="BG25" s="822"/>
      <c r="BH25" s="822"/>
      <c r="BI25" s="822"/>
      <c r="BJ25" s="822"/>
      <c r="BK25" s="822"/>
      <c r="BL25" s="822"/>
      <c r="BM25" s="822"/>
      <c r="BN25" s="822"/>
      <c r="BO25" s="822"/>
      <c r="BP25" s="822"/>
      <c r="BQ25" s="823"/>
      <c r="BV25" s="309" t="s">
        <v>30</v>
      </c>
      <c r="BW25" s="309" t="s">
        <v>376</v>
      </c>
      <c r="BX25" s="309" t="s">
        <v>25</v>
      </c>
      <c r="BY25" s="309" t="s">
        <v>26</v>
      </c>
    </row>
    <row r="26" spans="1:77" s="5" customFormat="1" ht="57" customHeight="1">
      <c r="A26" s="858"/>
      <c r="B26" s="859"/>
      <c r="C26" s="859"/>
      <c r="D26" s="859"/>
      <c r="E26" s="859"/>
      <c r="F26" s="859"/>
      <c r="G26" s="859"/>
      <c r="H26" s="859"/>
      <c r="I26" s="860"/>
      <c r="J26" s="640" t="s">
        <v>409</v>
      </c>
      <c r="K26" s="640"/>
      <c r="L26" s="640"/>
      <c r="M26" s="640"/>
      <c r="N26" s="640"/>
      <c r="O26" s="640"/>
      <c r="P26" s="640"/>
      <c r="Q26" s="640"/>
      <c r="R26" s="766"/>
      <c r="S26" s="767"/>
      <c r="T26" s="767"/>
      <c r="U26" s="767"/>
      <c r="V26" s="767"/>
      <c r="W26" s="767"/>
      <c r="X26" s="767"/>
      <c r="Y26" s="767"/>
      <c r="Z26" s="767"/>
      <c r="AA26" s="767"/>
      <c r="AB26" s="767"/>
      <c r="AC26" s="767"/>
      <c r="AD26" s="767"/>
      <c r="AE26" s="767"/>
      <c r="AF26" s="767"/>
      <c r="AG26" s="767"/>
      <c r="AH26" s="767"/>
      <c r="AI26" s="767"/>
      <c r="AJ26" s="767"/>
      <c r="AK26" s="767"/>
      <c r="AL26" s="853" t="s">
        <v>96</v>
      </c>
      <c r="AM26" s="853"/>
      <c r="AN26" s="853"/>
      <c r="AO26" s="853"/>
      <c r="AP26" s="853"/>
      <c r="AQ26" s="853"/>
      <c r="AR26" s="821" t="s">
        <v>860</v>
      </c>
      <c r="AS26" s="822"/>
      <c r="AT26" s="822"/>
      <c r="AU26" s="822"/>
      <c r="AV26" s="822"/>
      <c r="AW26" s="822"/>
      <c r="AX26" s="822"/>
      <c r="AY26" s="822"/>
      <c r="AZ26" s="822"/>
      <c r="BA26" s="822"/>
      <c r="BB26" s="822"/>
      <c r="BC26" s="822"/>
      <c r="BD26" s="822"/>
      <c r="BE26" s="822"/>
      <c r="BF26" s="822"/>
      <c r="BG26" s="822"/>
      <c r="BH26" s="822"/>
      <c r="BI26" s="822"/>
      <c r="BJ26" s="822"/>
      <c r="BK26" s="822"/>
      <c r="BL26" s="822"/>
      <c r="BM26" s="822"/>
      <c r="BN26" s="822"/>
      <c r="BO26" s="822"/>
      <c r="BP26" s="822"/>
      <c r="BQ26" s="823"/>
      <c r="BV26" s="309" t="s">
        <v>31</v>
      </c>
      <c r="BW26" s="309" t="s">
        <v>376</v>
      </c>
      <c r="BX26" s="309" t="s">
        <v>25</v>
      </c>
      <c r="BY26" s="309" t="s">
        <v>26</v>
      </c>
    </row>
    <row r="27" spans="1:77" s="5" customFormat="1" ht="57" customHeight="1">
      <c r="A27" s="651" t="s">
        <v>411</v>
      </c>
      <c r="B27" s="825"/>
      <c r="C27" s="825"/>
      <c r="D27" s="825"/>
      <c r="E27" s="825"/>
      <c r="F27" s="825"/>
      <c r="G27" s="825"/>
      <c r="H27" s="825"/>
      <c r="I27" s="826"/>
      <c r="J27" s="641" t="s">
        <v>359</v>
      </c>
      <c r="K27" s="642"/>
      <c r="L27" s="642"/>
      <c r="M27" s="642"/>
      <c r="N27" s="642"/>
      <c r="O27" s="642"/>
      <c r="P27" s="642"/>
      <c r="Q27" s="643"/>
      <c r="R27" s="854" t="s">
        <v>587</v>
      </c>
      <c r="S27" s="853"/>
      <c r="T27" s="767"/>
      <c r="U27" s="767"/>
      <c r="V27" s="767"/>
      <c r="W27" s="767"/>
      <c r="X27" s="767"/>
      <c r="Y27" s="767"/>
      <c r="Z27" s="767"/>
      <c r="AA27" s="767"/>
      <c r="AB27" s="767"/>
      <c r="AC27" s="767"/>
      <c r="AD27" s="767"/>
      <c r="AE27" s="767"/>
      <c r="AF27" s="767"/>
      <c r="AG27" s="767"/>
      <c r="AH27" s="767"/>
      <c r="AI27" s="767"/>
      <c r="AJ27" s="767"/>
      <c r="AK27" s="767"/>
      <c r="AL27" s="767"/>
      <c r="AM27" s="767"/>
      <c r="AN27" s="767"/>
      <c r="AO27" s="767"/>
      <c r="AP27" s="767"/>
      <c r="AQ27" s="767"/>
      <c r="AR27" s="681" t="s">
        <v>703</v>
      </c>
      <c r="AS27" s="681"/>
      <c r="AT27" s="681"/>
      <c r="AU27" s="681"/>
      <c r="AV27" s="681"/>
      <c r="AW27" s="681"/>
      <c r="AX27" s="681"/>
      <c r="AY27" s="681"/>
      <c r="AZ27" s="681"/>
      <c r="BA27" s="681"/>
      <c r="BB27" s="681"/>
      <c r="BC27" s="681"/>
      <c r="BD27" s="681"/>
      <c r="BE27" s="681"/>
      <c r="BF27" s="681"/>
      <c r="BG27" s="681"/>
      <c r="BH27" s="681"/>
      <c r="BI27" s="681"/>
      <c r="BJ27" s="681"/>
      <c r="BK27" s="681"/>
      <c r="BL27" s="681"/>
      <c r="BM27" s="681"/>
      <c r="BN27" s="681"/>
      <c r="BO27" s="681"/>
      <c r="BP27" s="681"/>
      <c r="BQ27" s="681"/>
      <c r="BV27" s="309" t="s">
        <v>32</v>
      </c>
      <c r="BW27" s="309" t="s">
        <v>376</v>
      </c>
      <c r="BX27" s="309" t="s">
        <v>25</v>
      </c>
      <c r="BY27" s="309" t="s">
        <v>26</v>
      </c>
    </row>
    <row r="28" spans="1:77" s="5" customFormat="1" ht="57" customHeight="1">
      <c r="A28" s="855"/>
      <c r="B28" s="856"/>
      <c r="C28" s="856"/>
      <c r="D28" s="856"/>
      <c r="E28" s="856"/>
      <c r="F28" s="856"/>
      <c r="G28" s="856"/>
      <c r="H28" s="856"/>
      <c r="I28" s="857"/>
      <c r="J28" s="641" t="s">
        <v>476</v>
      </c>
      <c r="K28" s="642"/>
      <c r="L28" s="642"/>
      <c r="M28" s="642"/>
      <c r="N28" s="642"/>
      <c r="O28" s="642"/>
      <c r="P28" s="642"/>
      <c r="Q28" s="643"/>
      <c r="R28" s="861"/>
      <c r="S28" s="862"/>
      <c r="T28" s="862"/>
      <c r="U28" s="862"/>
      <c r="V28" s="862"/>
      <c r="W28" s="862"/>
      <c r="X28" s="862"/>
      <c r="Y28" s="862"/>
      <c r="Z28" s="862"/>
      <c r="AA28" s="862"/>
      <c r="AB28" s="862"/>
      <c r="AC28" s="862"/>
      <c r="AD28" s="862"/>
      <c r="AE28" s="862"/>
      <c r="AF28" s="862"/>
      <c r="AG28" s="862"/>
      <c r="AH28" s="862"/>
      <c r="AI28" s="862"/>
      <c r="AJ28" s="862"/>
      <c r="AK28" s="862"/>
      <c r="AL28" s="862"/>
      <c r="AM28" s="862"/>
      <c r="AN28" s="862"/>
      <c r="AO28" s="862"/>
      <c r="AP28" s="862"/>
      <c r="AQ28" s="862"/>
      <c r="AR28" s="821" t="s">
        <v>866</v>
      </c>
      <c r="AS28" s="822"/>
      <c r="AT28" s="822"/>
      <c r="AU28" s="822"/>
      <c r="AV28" s="822"/>
      <c r="AW28" s="822"/>
      <c r="AX28" s="822"/>
      <c r="AY28" s="822"/>
      <c r="AZ28" s="822"/>
      <c r="BA28" s="822"/>
      <c r="BB28" s="822"/>
      <c r="BC28" s="822"/>
      <c r="BD28" s="822"/>
      <c r="BE28" s="822"/>
      <c r="BF28" s="822"/>
      <c r="BG28" s="822"/>
      <c r="BH28" s="822"/>
      <c r="BI28" s="822"/>
      <c r="BJ28" s="822"/>
      <c r="BK28" s="822"/>
      <c r="BL28" s="822"/>
      <c r="BM28" s="822"/>
      <c r="BN28" s="822"/>
      <c r="BO28" s="822"/>
      <c r="BP28" s="822"/>
      <c r="BQ28" s="823"/>
      <c r="BV28" s="309" t="s">
        <v>33</v>
      </c>
      <c r="BW28" s="309" t="s">
        <v>376</v>
      </c>
      <c r="BX28" s="309" t="s">
        <v>25</v>
      </c>
      <c r="BY28" s="309" t="s">
        <v>26</v>
      </c>
    </row>
    <row r="29" spans="1:77" s="5" customFormat="1" ht="57" customHeight="1">
      <c r="A29" s="858"/>
      <c r="B29" s="859"/>
      <c r="C29" s="859"/>
      <c r="D29" s="859"/>
      <c r="E29" s="859"/>
      <c r="F29" s="859"/>
      <c r="G29" s="859"/>
      <c r="H29" s="859"/>
      <c r="I29" s="860"/>
      <c r="J29" s="640" t="s">
        <v>409</v>
      </c>
      <c r="K29" s="640"/>
      <c r="L29" s="640"/>
      <c r="M29" s="640"/>
      <c r="N29" s="640"/>
      <c r="O29" s="640"/>
      <c r="P29" s="640"/>
      <c r="Q29" s="640"/>
      <c r="R29" s="766"/>
      <c r="S29" s="767"/>
      <c r="T29" s="767"/>
      <c r="U29" s="767"/>
      <c r="V29" s="767"/>
      <c r="W29" s="767"/>
      <c r="X29" s="767"/>
      <c r="Y29" s="767"/>
      <c r="Z29" s="767"/>
      <c r="AA29" s="767"/>
      <c r="AB29" s="767"/>
      <c r="AC29" s="767"/>
      <c r="AD29" s="767"/>
      <c r="AE29" s="767"/>
      <c r="AF29" s="767"/>
      <c r="AG29" s="767"/>
      <c r="AH29" s="767"/>
      <c r="AI29" s="767"/>
      <c r="AJ29" s="767"/>
      <c r="AK29" s="767"/>
      <c r="AL29" s="853" t="s">
        <v>96</v>
      </c>
      <c r="AM29" s="853"/>
      <c r="AN29" s="853"/>
      <c r="AO29" s="853"/>
      <c r="AP29" s="853"/>
      <c r="AQ29" s="853"/>
      <c r="AR29" s="821" t="s">
        <v>860</v>
      </c>
      <c r="AS29" s="822"/>
      <c r="AT29" s="822"/>
      <c r="AU29" s="822"/>
      <c r="AV29" s="822"/>
      <c r="AW29" s="822"/>
      <c r="AX29" s="822"/>
      <c r="AY29" s="822"/>
      <c r="AZ29" s="822"/>
      <c r="BA29" s="822"/>
      <c r="BB29" s="822"/>
      <c r="BC29" s="822"/>
      <c r="BD29" s="822"/>
      <c r="BE29" s="822"/>
      <c r="BF29" s="822"/>
      <c r="BG29" s="822"/>
      <c r="BH29" s="822"/>
      <c r="BI29" s="822"/>
      <c r="BJ29" s="822"/>
      <c r="BK29" s="822"/>
      <c r="BL29" s="822"/>
      <c r="BM29" s="822"/>
      <c r="BN29" s="822"/>
      <c r="BO29" s="822"/>
      <c r="BP29" s="822"/>
      <c r="BQ29" s="823"/>
      <c r="BV29" s="309" t="s">
        <v>34</v>
      </c>
      <c r="BW29" s="309" t="s">
        <v>376</v>
      </c>
      <c r="BX29" s="309" t="s">
        <v>25</v>
      </c>
      <c r="BY29" s="309" t="s">
        <v>26</v>
      </c>
    </row>
    <row r="30" spans="1:77" s="5" customFormat="1" ht="57" customHeight="1">
      <c r="A30" s="651" t="s">
        <v>412</v>
      </c>
      <c r="B30" s="825"/>
      <c r="C30" s="825"/>
      <c r="D30" s="825"/>
      <c r="E30" s="825"/>
      <c r="F30" s="825"/>
      <c r="G30" s="825"/>
      <c r="H30" s="825"/>
      <c r="I30" s="826"/>
      <c r="J30" s="641" t="s">
        <v>359</v>
      </c>
      <c r="K30" s="642"/>
      <c r="L30" s="642"/>
      <c r="M30" s="642"/>
      <c r="N30" s="642"/>
      <c r="O30" s="642"/>
      <c r="P30" s="642"/>
      <c r="Q30" s="643"/>
      <c r="R30" s="854" t="s">
        <v>587</v>
      </c>
      <c r="S30" s="853"/>
      <c r="T30" s="767"/>
      <c r="U30" s="767"/>
      <c r="V30" s="767"/>
      <c r="W30" s="767"/>
      <c r="X30" s="767"/>
      <c r="Y30" s="767"/>
      <c r="Z30" s="767"/>
      <c r="AA30" s="767"/>
      <c r="AB30" s="767"/>
      <c r="AC30" s="767"/>
      <c r="AD30" s="767"/>
      <c r="AE30" s="767"/>
      <c r="AF30" s="767"/>
      <c r="AG30" s="767"/>
      <c r="AH30" s="767"/>
      <c r="AI30" s="767"/>
      <c r="AJ30" s="767"/>
      <c r="AK30" s="767"/>
      <c r="AL30" s="767"/>
      <c r="AM30" s="767"/>
      <c r="AN30" s="767"/>
      <c r="AO30" s="767"/>
      <c r="AP30" s="767"/>
      <c r="AQ30" s="767"/>
      <c r="AR30" s="681" t="s">
        <v>588</v>
      </c>
      <c r="AS30" s="681"/>
      <c r="AT30" s="681"/>
      <c r="AU30" s="681"/>
      <c r="AV30" s="681"/>
      <c r="AW30" s="681"/>
      <c r="AX30" s="681"/>
      <c r="AY30" s="681"/>
      <c r="AZ30" s="681"/>
      <c r="BA30" s="681"/>
      <c r="BB30" s="681"/>
      <c r="BC30" s="681"/>
      <c r="BD30" s="681"/>
      <c r="BE30" s="681"/>
      <c r="BF30" s="681"/>
      <c r="BG30" s="681"/>
      <c r="BH30" s="681"/>
      <c r="BI30" s="681"/>
      <c r="BJ30" s="681"/>
      <c r="BK30" s="681"/>
      <c r="BL30" s="681"/>
      <c r="BM30" s="681"/>
      <c r="BN30" s="681"/>
      <c r="BO30" s="681"/>
      <c r="BP30" s="681"/>
      <c r="BQ30" s="681"/>
      <c r="BV30" s="309" t="s">
        <v>35</v>
      </c>
      <c r="BW30" s="309" t="s">
        <v>376</v>
      </c>
      <c r="BX30" s="309" t="s">
        <v>38</v>
      </c>
      <c r="BY30" s="307" t="s">
        <v>930</v>
      </c>
    </row>
    <row r="31" spans="1:77" s="35" customFormat="1" ht="57" customHeight="1">
      <c r="A31" s="855"/>
      <c r="B31" s="856"/>
      <c r="C31" s="856"/>
      <c r="D31" s="856"/>
      <c r="E31" s="856"/>
      <c r="F31" s="856"/>
      <c r="G31" s="856"/>
      <c r="H31" s="856"/>
      <c r="I31" s="857"/>
      <c r="J31" s="641" t="s">
        <v>476</v>
      </c>
      <c r="K31" s="642"/>
      <c r="L31" s="642"/>
      <c r="M31" s="642"/>
      <c r="N31" s="642"/>
      <c r="O31" s="642"/>
      <c r="P31" s="642"/>
      <c r="Q31" s="643"/>
      <c r="R31" s="861"/>
      <c r="S31" s="862"/>
      <c r="T31" s="862"/>
      <c r="U31" s="862"/>
      <c r="V31" s="862"/>
      <c r="W31" s="862"/>
      <c r="X31" s="862"/>
      <c r="Y31" s="862"/>
      <c r="Z31" s="862"/>
      <c r="AA31" s="862"/>
      <c r="AB31" s="862"/>
      <c r="AC31" s="862"/>
      <c r="AD31" s="862"/>
      <c r="AE31" s="862"/>
      <c r="AF31" s="862"/>
      <c r="AG31" s="862"/>
      <c r="AH31" s="862"/>
      <c r="AI31" s="862"/>
      <c r="AJ31" s="862"/>
      <c r="AK31" s="862"/>
      <c r="AL31" s="862"/>
      <c r="AM31" s="862"/>
      <c r="AN31" s="862"/>
      <c r="AO31" s="862"/>
      <c r="AP31" s="862"/>
      <c r="AQ31" s="862"/>
      <c r="AR31" s="821" t="s">
        <v>866</v>
      </c>
      <c r="AS31" s="822"/>
      <c r="AT31" s="822"/>
      <c r="AU31" s="822"/>
      <c r="AV31" s="822"/>
      <c r="AW31" s="822"/>
      <c r="AX31" s="822"/>
      <c r="AY31" s="822"/>
      <c r="AZ31" s="822"/>
      <c r="BA31" s="822"/>
      <c r="BB31" s="822"/>
      <c r="BC31" s="822"/>
      <c r="BD31" s="822"/>
      <c r="BE31" s="822"/>
      <c r="BF31" s="822"/>
      <c r="BG31" s="822"/>
      <c r="BH31" s="822"/>
      <c r="BI31" s="822"/>
      <c r="BJ31" s="822"/>
      <c r="BK31" s="822"/>
      <c r="BL31" s="822"/>
      <c r="BM31" s="822"/>
      <c r="BN31" s="822"/>
      <c r="BO31" s="822"/>
      <c r="BP31" s="822"/>
      <c r="BQ31" s="823"/>
      <c r="BR31" s="11"/>
      <c r="BV31" s="309" t="s">
        <v>36</v>
      </c>
      <c r="BW31" s="309" t="s">
        <v>376</v>
      </c>
      <c r="BX31" s="309" t="s">
        <v>38</v>
      </c>
      <c r="BY31" s="307" t="s">
        <v>930</v>
      </c>
    </row>
    <row r="32" spans="1:77" s="35" customFormat="1" ht="57" customHeight="1">
      <c r="A32" s="858"/>
      <c r="B32" s="859"/>
      <c r="C32" s="859"/>
      <c r="D32" s="859"/>
      <c r="E32" s="859"/>
      <c r="F32" s="859"/>
      <c r="G32" s="859"/>
      <c r="H32" s="859"/>
      <c r="I32" s="860"/>
      <c r="J32" s="640" t="s">
        <v>409</v>
      </c>
      <c r="K32" s="640"/>
      <c r="L32" s="640"/>
      <c r="M32" s="640"/>
      <c r="N32" s="640"/>
      <c r="O32" s="640"/>
      <c r="P32" s="640"/>
      <c r="Q32" s="640"/>
      <c r="R32" s="766"/>
      <c r="S32" s="767"/>
      <c r="T32" s="767"/>
      <c r="U32" s="767"/>
      <c r="V32" s="767"/>
      <c r="W32" s="767"/>
      <c r="X32" s="767"/>
      <c r="Y32" s="767"/>
      <c r="Z32" s="767"/>
      <c r="AA32" s="767"/>
      <c r="AB32" s="767"/>
      <c r="AC32" s="767"/>
      <c r="AD32" s="767"/>
      <c r="AE32" s="767"/>
      <c r="AF32" s="767"/>
      <c r="AG32" s="767"/>
      <c r="AH32" s="767"/>
      <c r="AI32" s="767"/>
      <c r="AJ32" s="767"/>
      <c r="AK32" s="767"/>
      <c r="AL32" s="853" t="s">
        <v>96</v>
      </c>
      <c r="AM32" s="853"/>
      <c r="AN32" s="853"/>
      <c r="AO32" s="853"/>
      <c r="AP32" s="853"/>
      <c r="AQ32" s="853"/>
      <c r="AR32" s="821" t="s">
        <v>860</v>
      </c>
      <c r="AS32" s="822"/>
      <c r="AT32" s="822"/>
      <c r="AU32" s="822"/>
      <c r="AV32" s="822"/>
      <c r="AW32" s="822"/>
      <c r="AX32" s="822"/>
      <c r="AY32" s="822"/>
      <c r="AZ32" s="822"/>
      <c r="BA32" s="822"/>
      <c r="BB32" s="822"/>
      <c r="BC32" s="822"/>
      <c r="BD32" s="822"/>
      <c r="BE32" s="822"/>
      <c r="BF32" s="822"/>
      <c r="BG32" s="822"/>
      <c r="BH32" s="822"/>
      <c r="BI32" s="822"/>
      <c r="BJ32" s="822"/>
      <c r="BK32" s="822"/>
      <c r="BL32" s="822"/>
      <c r="BM32" s="822"/>
      <c r="BN32" s="822"/>
      <c r="BO32" s="822"/>
      <c r="BP32" s="822"/>
      <c r="BQ32" s="823"/>
      <c r="BR32" s="11"/>
      <c r="BV32" s="309" t="s">
        <v>37</v>
      </c>
      <c r="BW32" s="309" t="s">
        <v>376</v>
      </c>
      <c r="BX32" s="309" t="s">
        <v>38</v>
      </c>
      <c r="BY32" s="307" t="s">
        <v>930</v>
      </c>
    </row>
    <row r="33" spans="1:70" s="35" customFormat="1" ht="20.25" customHeight="1" hidden="1">
      <c r="A33" s="29"/>
      <c r="B33" s="30"/>
      <c r="C33" s="30"/>
      <c r="D33" s="30"/>
      <c r="E33" s="30"/>
      <c r="F33" s="30"/>
      <c r="G33" s="30"/>
      <c r="H33" s="30"/>
      <c r="I33" s="30"/>
      <c r="J33" s="30"/>
      <c r="K33" s="30"/>
      <c r="L33" s="30"/>
      <c r="M33" s="30"/>
      <c r="N33" s="30"/>
      <c r="O33" s="30"/>
      <c r="P33" s="30"/>
      <c r="Q33" s="30"/>
      <c r="R33" s="31"/>
      <c r="S33" s="31"/>
      <c r="T33" s="31"/>
      <c r="U33" s="31"/>
      <c r="V33" s="31"/>
      <c r="W33" s="31"/>
      <c r="X33" s="31"/>
      <c r="Y33" s="31"/>
      <c r="Z33" s="31"/>
      <c r="AA33" s="31"/>
      <c r="AB33" s="31"/>
      <c r="AC33" s="31"/>
      <c r="AD33" s="31"/>
      <c r="AE33" s="31"/>
      <c r="AF33" s="31"/>
      <c r="AG33" s="31"/>
      <c r="AH33" s="31"/>
      <c r="AI33" s="31"/>
      <c r="AJ33" s="31"/>
      <c r="AK33" s="31"/>
      <c r="AL33" s="31"/>
      <c r="AM33" s="31"/>
      <c r="AN33" s="32"/>
      <c r="AO33" s="32"/>
      <c r="AP33" s="32"/>
      <c r="AQ33" s="32"/>
      <c r="AR33" s="33"/>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11"/>
    </row>
    <row r="34" spans="1:70" s="35" customFormat="1" ht="36.75" customHeight="1">
      <c r="A34" s="850" t="s">
        <v>833</v>
      </c>
      <c r="B34" s="851"/>
      <c r="C34" s="851"/>
      <c r="D34" s="851"/>
      <c r="E34" s="851"/>
      <c r="F34" s="851"/>
      <c r="G34" s="851"/>
      <c r="H34" s="851"/>
      <c r="I34" s="851"/>
      <c r="J34" s="851"/>
      <c r="K34" s="851"/>
      <c r="L34" s="851"/>
      <c r="M34" s="851"/>
      <c r="N34" s="851"/>
      <c r="O34" s="851"/>
      <c r="P34" s="851"/>
      <c r="Q34" s="851"/>
      <c r="R34" s="851"/>
      <c r="S34" s="851"/>
      <c r="T34" s="851"/>
      <c r="U34" s="851"/>
      <c r="V34" s="851"/>
      <c r="W34" s="851"/>
      <c r="X34" s="851"/>
      <c r="Y34" s="851"/>
      <c r="Z34" s="851"/>
      <c r="AA34" s="851"/>
      <c r="AB34" s="851"/>
      <c r="AC34" s="851"/>
      <c r="AD34" s="851"/>
      <c r="AE34" s="851"/>
      <c r="AF34" s="851"/>
      <c r="AG34" s="851"/>
      <c r="AH34" s="851"/>
      <c r="AI34" s="851"/>
      <c r="AJ34" s="851"/>
      <c r="AK34" s="851"/>
      <c r="AL34" s="851"/>
      <c r="AM34" s="851"/>
      <c r="AN34" s="851"/>
      <c r="AO34" s="851"/>
      <c r="AP34" s="851"/>
      <c r="AQ34" s="851"/>
      <c r="AR34" s="851"/>
      <c r="AS34" s="851"/>
      <c r="AT34" s="851"/>
      <c r="AU34" s="851"/>
      <c r="AV34" s="851"/>
      <c r="AW34" s="851"/>
      <c r="AX34" s="851"/>
      <c r="AY34" s="851"/>
      <c r="AZ34" s="851"/>
      <c r="BA34" s="851"/>
      <c r="BB34" s="851"/>
      <c r="BC34" s="851"/>
      <c r="BD34" s="851"/>
      <c r="BE34" s="851"/>
      <c r="BF34" s="851"/>
      <c r="BG34" s="851"/>
      <c r="BH34" s="851"/>
      <c r="BI34" s="851"/>
      <c r="BJ34" s="851"/>
      <c r="BK34" s="851"/>
      <c r="BL34" s="851"/>
      <c r="BM34" s="851"/>
      <c r="BN34" s="851"/>
      <c r="BO34" s="851"/>
      <c r="BP34" s="851"/>
      <c r="BQ34" s="852"/>
      <c r="BR34" s="11"/>
    </row>
    <row r="35" spans="1:69" ht="52.5" customHeight="1">
      <c r="A35" s="782" t="s">
        <v>834</v>
      </c>
      <c r="B35" s="782"/>
      <c r="C35" s="782"/>
      <c r="D35" s="782"/>
      <c r="E35" s="782"/>
      <c r="F35" s="782"/>
      <c r="G35" s="782"/>
      <c r="H35" s="782"/>
      <c r="I35" s="782"/>
      <c r="J35" s="782"/>
      <c r="K35" s="782"/>
      <c r="L35" s="782"/>
      <c r="M35" s="782"/>
      <c r="N35" s="782"/>
      <c r="O35" s="782"/>
      <c r="P35" s="782"/>
      <c r="Q35" s="782"/>
      <c r="R35" s="782"/>
      <c r="S35" s="782"/>
      <c r="T35" s="782"/>
      <c r="U35" s="782"/>
      <c r="V35" s="782"/>
      <c r="W35" s="782"/>
      <c r="X35" s="782"/>
      <c r="Y35" s="782"/>
      <c r="Z35" s="782"/>
      <c r="AA35" s="782"/>
      <c r="AB35" s="782"/>
      <c r="AC35" s="782"/>
      <c r="AD35" s="782"/>
      <c r="AE35" s="782"/>
      <c r="AF35" s="782"/>
      <c r="AG35" s="782"/>
      <c r="AH35" s="782"/>
      <c r="AI35" s="782"/>
      <c r="AJ35" s="782"/>
      <c r="AK35" s="782"/>
      <c r="AL35" s="782"/>
      <c r="AM35" s="782"/>
      <c r="AN35" s="782"/>
      <c r="AO35" s="782"/>
      <c r="AP35" s="782"/>
      <c r="AQ35" s="782"/>
      <c r="AR35" s="782"/>
      <c r="AS35" s="782"/>
      <c r="AT35" s="782"/>
      <c r="AU35" s="782"/>
      <c r="AV35" s="782"/>
      <c r="AW35" s="782"/>
      <c r="AX35" s="782"/>
      <c r="AY35" s="782"/>
      <c r="AZ35" s="782"/>
      <c r="BA35" s="782"/>
      <c r="BB35" s="782"/>
      <c r="BC35" s="782"/>
      <c r="BD35" s="782"/>
      <c r="BE35" s="782"/>
      <c r="BF35" s="782"/>
      <c r="BG35" s="782"/>
      <c r="BH35" s="782"/>
      <c r="BI35" s="782"/>
      <c r="BJ35" s="782"/>
      <c r="BK35" s="782"/>
      <c r="BL35" s="782"/>
      <c r="BM35" s="782"/>
      <c r="BN35" s="782"/>
      <c r="BO35" s="782"/>
      <c r="BP35" s="782"/>
      <c r="BQ35" s="782"/>
    </row>
    <row r="36" spans="1:70" s="38" customFormat="1" ht="108" customHeight="1">
      <c r="A36" s="828" t="s">
        <v>541</v>
      </c>
      <c r="B36" s="724"/>
      <c r="C36" s="724"/>
      <c r="D36" s="724"/>
      <c r="E36" s="724"/>
      <c r="F36" s="724"/>
      <c r="G36" s="724"/>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24"/>
      <c r="AY36" s="724"/>
      <c r="AZ36" s="724"/>
      <c r="BA36" s="724"/>
      <c r="BB36" s="724"/>
      <c r="BC36" s="724"/>
      <c r="BD36" s="724"/>
      <c r="BE36" s="724"/>
      <c r="BF36" s="724"/>
      <c r="BG36" s="724"/>
      <c r="BH36" s="724"/>
      <c r="BI36" s="724"/>
      <c r="BJ36" s="724"/>
      <c r="BK36" s="724"/>
      <c r="BL36" s="724"/>
      <c r="BM36" s="724"/>
      <c r="BN36" s="724"/>
      <c r="BO36" s="724"/>
      <c r="BP36" s="724"/>
      <c r="BQ36" s="725"/>
      <c r="BR36" s="1"/>
    </row>
    <row r="37" spans="1:70" s="35" customFormat="1" ht="49.5" customHeight="1">
      <c r="A37" s="628" t="s">
        <v>639</v>
      </c>
      <c r="B37" s="629"/>
      <c r="C37" s="629"/>
      <c r="D37" s="629"/>
      <c r="E37" s="629"/>
      <c r="F37" s="629"/>
      <c r="G37" s="629"/>
      <c r="H37" s="629"/>
      <c r="I37" s="629"/>
      <c r="J37" s="629"/>
      <c r="K37" s="629"/>
      <c r="L37" s="629"/>
      <c r="M37" s="629"/>
      <c r="N37" s="629"/>
      <c r="O37" s="629"/>
      <c r="P37" s="629"/>
      <c r="Q37" s="630"/>
      <c r="R37" s="766"/>
      <c r="S37" s="866"/>
      <c r="T37" s="866"/>
      <c r="U37" s="866"/>
      <c r="V37" s="866"/>
      <c r="W37" s="866"/>
      <c r="X37" s="866"/>
      <c r="Y37" s="866"/>
      <c r="Z37" s="866"/>
      <c r="AA37" s="866"/>
      <c r="AB37" s="866"/>
      <c r="AC37" s="866"/>
      <c r="AD37" s="866"/>
      <c r="AE37" s="866"/>
      <c r="AF37" s="866"/>
      <c r="AG37" s="866"/>
      <c r="AH37" s="866"/>
      <c r="AI37" s="866"/>
      <c r="AJ37" s="866"/>
      <c r="AK37" s="866"/>
      <c r="AL37" s="866"/>
      <c r="AM37" s="866"/>
      <c r="AN37" s="866"/>
      <c r="AO37" s="866"/>
      <c r="AP37" s="866"/>
      <c r="AQ37" s="867"/>
      <c r="AR37" s="821" t="s">
        <v>586</v>
      </c>
      <c r="AS37" s="822"/>
      <c r="AT37" s="822"/>
      <c r="AU37" s="822"/>
      <c r="AV37" s="822"/>
      <c r="AW37" s="822"/>
      <c r="AX37" s="822"/>
      <c r="AY37" s="822"/>
      <c r="AZ37" s="822"/>
      <c r="BA37" s="822"/>
      <c r="BB37" s="822"/>
      <c r="BC37" s="822"/>
      <c r="BD37" s="822"/>
      <c r="BE37" s="822"/>
      <c r="BF37" s="822"/>
      <c r="BG37" s="822"/>
      <c r="BH37" s="822"/>
      <c r="BI37" s="822"/>
      <c r="BJ37" s="822"/>
      <c r="BK37" s="822"/>
      <c r="BL37" s="822"/>
      <c r="BM37" s="822"/>
      <c r="BN37" s="822"/>
      <c r="BO37" s="822"/>
      <c r="BP37" s="822"/>
      <c r="BQ37" s="823"/>
      <c r="BR37" s="11"/>
    </row>
    <row r="38" spans="1:77" s="5" customFormat="1" ht="49.5" customHeight="1">
      <c r="A38" s="595" t="s">
        <v>396</v>
      </c>
      <c r="B38" s="596"/>
      <c r="C38" s="596"/>
      <c r="D38" s="596"/>
      <c r="E38" s="596"/>
      <c r="F38" s="596"/>
      <c r="G38" s="596"/>
      <c r="H38" s="596"/>
      <c r="I38" s="596"/>
      <c r="J38" s="596"/>
      <c r="K38" s="596"/>
      <c r="L38" s="596"/>
      <c r="M38" s="596"/>
      <c r="N38" s="596"/>
      <c r="O38" s="596"/>
      <c r="P38" s="596"/>
      <c r="Q38" s="597"/>
      <c r="R38" s="854" t="s">
        <v>587</v>
      </c>
      <c r="S38" s="853"/>
      <c r="T38" s="767"/>
      <c r="U38" s="767"/>
      <c r="V38" s="767"/>
      <c r="W38" s="767"/>
      <c r="X38" s="767"/>
      <c r="Y38" s="767"/>
      <c r="Z38" s="767"/>
      <c r="AA38" s="767"/>
      <c r="AB38" s="767"/>
      <c r="AC38" s="767"/>
      <c r="AD38" s="767"/>
      <c r="AE38" s="767"/>
      <c r="AF38" s="767"/>
      <c r="AG38" s="767"/>
      <c r="AH38" s="767"/>
      <c r="AI38" s="767"/>
      <c r="AJ38" s="767"/>
      <c r="AK38" s="767"/>
      <c r="AL38" s="767"/>
      <c r="AM38" s="767"/>
      <c r="AN38" s="767"/>
      <c r="AO38" s="767"/>
      <c r="AP38" s="767"/>
      <c r="AQ38" s="768"/>
      <c r="AR38" s="821" t="s">
        <v>589</v>
      </c>
      <c r="AS38" s="822"/>
      <c r="AT38" s="822"/>
      <c r="AU38" s="822"/>
      <c r="AV38" s="822"/>
      <c r="AW38" s="822"/>
      <c r="AX38" s="822"/>
      <c r="AY38" s="822"/>
      <c r="AZ38" s="822"/>
      <c r="BA38" s="822"/>
      <c r="BB38" s="822"/>
      <c r="BC38" s="822"/>
      <c r="BD38" s="822"/>
      <c r="BE38" s="822"/>
      <c r="BF38" s="822"/>
      <c r="BG38" s="822"/>
      <c r="BH38" s="822"/>
      <c r="BI38" s="822"/>
      <c r="BJ38" s="822"/>
      <c r="BK38" s="822"/>
      <c r="BL38" s="822"/>
      <c r="BM38" s="822"/>
      <c r="BN38" s="822"/>
      <c r="BO38" s="822"/>
      <c r="BP38" s="822"/>
      <c r="BQ38" s="823"/>
      <c r="BV38" s="309" t="s">
        <v>40</v>
      </c>
      <c r="BW38" s="309" t="s">
        <v>376</v>
      </c>
      <c r="BX38" s="307" t="s">
        <v>41</v>
      </c>
      <c r="BY38" s="307" t="s">
        <v>39</v>
      </c>
    </row>
    <row r="39" spans="74:75" ht="40.5" customHeight="1">
      <c r="BV39" s="23"/>
      <c r="BW39" s="4"/>
    </row>
    <row r="40" spans="74:75" ht="40.5" customHeight="1">
      <c r="BV40" s="23"/>
      <c r="BW40" s="4"/>
    </row>
    <row r="41" spans="4:75" ht="83.25" customHeight="1">
      <c r="D41" s="863"/>
      <c r="E41" s="864"/>
      <c r="F41" s="864"/>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4"/>
      <c r="AY41" s="864"/>
      <c r="AZ41" s="864"/>
      <c r="BA41" s="864"/>
      <c r="BB41" s="864"/>
      <c r="BC41" s="864"/>
      <c r="BD41" s="864"/>
      <c r="BE41" s="864"/>
      <c r="BF41" s="864"/>
      <c r="BG41" s="864"/>
      <c r="BH41" s="864"/>
      <c r="BI41" s="864"/>
      <c r="BJ41" s="864"/>
      <c r="BK41" s="864"/>
      <c r="BL41" s="864"/>
      <c r="BM41" s="864"/>
      <c r="BN41" s="864"/>
      <c r="BO41" s="864"/>
      <c r="BU41" s="4"/>
      <c r="BV41" s="23"/>
      <c r="BW41" s="4"/>
    </row>
    <row r="42" spans="73:75" ht="40.5" customHeight="1">
      <c r="BU42" s="4"/>
      <c r="BV42" s="23"/>
      <c r="BW42" s="4"/>
    </row>
    <row r="43" spans="1:75" ht="25.5" customHeight="1">
      <c r="A43" s="18"/>
      <c r="AI43" s="40"/>
      <c r="BU43" s="4"/>
      <c r="BV43" s="4"/>
      <c r="BW43" s="4"/>
    </row>
    <row r="44" spans="1:75" s="18" customFormat="1" ht="15.75" customHeight="1" hidden="1">
      <c r="A44" s="18" t="s">
        <v>382</v>
      </c>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U44" s="41"/>
      <c r="BV44" s="41"/>
      <c r="BW44" s="41"/>
    </row>
    <row r="45" spans="1:75" s="18" customFormat="1" ht="15.75" customHeight="1" hidden="1">
      <c r="A45" s="18" t="s">
        <v>383</v>
      </c>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U45" s="41"/>
      <c r="BV45" s="41"/>
      <c r="BW45" s="41"/>
    </row>
    <row r="46" spans="1:75" s="18" customFormat="1" ht="15.75" customHeight="1" hidden="1">
      <c r="A46" s="18" t="s">
        <v>384</v>
      </c>
      <c r="J46" s="40"/>
      <c r="K46" s="40"/>
      <c r="L46" s="40"/>
      <c r="M46" s="40"/>
      <c r="N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U46" s="41"/>
      <c r="BV46" s="41"/>
      <c r="BW46" s="41"/>
    </row>
    <row r="47" spans="10:75" s="18" customFormat="1" ht="13.5" customHeight="1" hidden="1">
      <c r="J47" s="40"/>
      <c r="K47" s="40"/>
      <c r="L47" s="40"/>
      <c r="M47" s="40"/>
      <c r="N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U47" s="41"/>
      <c r="BV47" s="41"/>
      <c r="BW47" s="41"/>
    </row>
    <row r="48" spans="1:75" s="18" customFormat="1" ht="14.25" customHeight="1" hidden="1">
      <c r="A48" s="18" t="s">
        <v>391</v>
      </c>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U48" s="41"/>
      <c r="BV48" s="41"/>
      <c r="BW48" s="41"/>
    </row>
    <row r="49" spans="1:75" s="18" customFormat="1" ht="14.25" customHeight="1" hidden="1">
      <c r="A49" s="18" t="s">
        <v>836</v>
      </c>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U49" s="41"/>
      <c r="BV49" s="41"/>
      <c r="BW49" s="41"/>
    </row>
    <row r="50" spans="1:75" s="18" customFormat="1" ht="14.25" customHeight="1" hidden="1">
      <c r="A50" s="18" t="s">
        <v>837</v>
      </c>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U50" s="41"/>
      <c r="BV50" s="41"/>
      <c r="BW50" s="41"/>
    </row>
    <row r="51" spans="10:75" s="18" customFormat="1" ht="15" customHeight="1" hidden="1">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U51" s="41"/>
      <c r="BV51" s="41"/>
      <c r="BW51" s="41"/>
    </row>
    <row r="52" spans="1:75" s="18" customFormat="1" ht="12" customHeight="1" hidden="1">
      <c r="A52" s="40" t="s">
        <v>397</v>
      </c>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U52" s="41"/>
      <c r="BV52" s="41"/>
      <c r="BW52" s="41"/>
    </row>
    <row r="53" spans="1:75" s="18" customFormat="1" ht="12" customHeight="1" hidden="1">
      <c r="A53" s="18" t="s">
        <v>776</v>
      </c>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U53" s="41"/>
      <c r="BV53" s="41"/>
      <c r="BW53" s="41"/>
    </row>
    <row r="54" spans="1:75" s="18" customFormat="1" ht="12" customHeight="1" hidden="1">
      <c r="A54" s="40" t="s">
        <v>777</v>
      </c>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U54" s="41"/>
      <c r="BV54" s="41"/>
      <c r="BW54" s="41"/>
    </row>
    <row r="55" spans="10:75" s="18" customFormat="1" ht="18" customHeight="1" hidden="1">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U55" s="41"/>
      <c r="BV55" s="41"/>
      <c r="BW55" s="41"/>
    </row>
    <row r="56" spans="1:75" s="18" customFormat="1" ht="18" customHeight="1" hidden="1">
      <c r="A56" s="40" t="s">
        <v>398</v>
      </c>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U56" s="41"/>
      <c r="BV56" s="41"/>
      <c r="BW56" s="41"/>
    </row>
    <row r="57" spans="1:75" s="18" customFormat="1" ht="16.5" customHeight="1" hidden="1">
      <c r="A57" s="18" t="s">
        <v>776</v>
      </c>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U57" s="41"/>
      <c r="BV57" s="41"/>
      <c r="BW57" s="41"/>
    </row>
    <row r="58" ht="16.5" customHeight="1" hidden="1">
      <c r="A58" s="40" t="s">
        <v>777</v>
      </c>
    </row>
    <row r="59" ht="16.5" customHeight="1">
      <c r="A59" s="42"/>
    </row>
    <row r="60" spans="1:75" s="18" customFormat="1" ht="16.5" customHeight="1">
      <c r="A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U60" s="41"/>
      <c r="BV60" s="41"/>
      <c r="BW60" s="41"/>
    </row>
    <row r="61" spans="10:75" s="18" customFormat="1" ht="16.5" customHeight="1">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U61" s="41"/>
      <c r="BV61" s="41"/>
      <c r="BW61" s="41"/>
    </row>
    <row r="62" spans="10:75" s="18" customFormat="1" ht="16.5" customHeight="1">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U62" s="41"/>
      <c r="BV62" s="41"/>
      <c r="BW62" s="41"/>
    </row>
    <row r="63" spans="1:75" s="18" customFormat="1" ht="14.25" customHeight="1">
      <c r="A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U63" s="41"/>
      <c r="BV63" s="41"/>
      <c r="BW63" s="41"/>
    </row>
    <row r="64" spans="10:75" s="18" customFormat="1" ht="14.25" customHeight="1">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U64" s="41"/>
      <c r="BV64" s="41"/>
      <c r="BW64" s="41"/>
    </row>
    <row r="65" spans="1:75" s="18" customFormat="1" ht="14.25" customHeight="1">
      <c r="A65" s="42"/>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U65" s="41"/>
      <c r="BV65" s="41"/>
      <c r="BW65" s="41"/>
    </row>
    <row r="66" spans="10:75" s="18" customFormat="1" ht="14.25" customHeight="1">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U66" s="41"/>
      <c r="BV66" s="41"/>
      <c r="BW66" s="41"/>
    </row>
    <row r="67" spans="1:75" s="18" customFormat="1" ht="14.25" customHeight="1">
      <c r="A67" s="42"/>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U67" s="41"/>
      <c r="BV67" s="41"/>
      <c r="BW67" s="41"/>
    </row>
    <row r="68" spans="10:75" s="18" customFormat="1" ht="23.25" customHeight="1">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U68" s="41"/>
      <c r="BV68" s="41"/>
      <c r="BW68" s="41"/>
    </row>
    <row r="69" spans="1:75" s="18" customFormat="1" ht="18" customHeight="1">
      <c r="A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U69" s="41"/>
      <c r="BV69" s="41"/>
      <c r="BW69" s="41"/>
    </row>
    <row r="70" spans="1:75" s="18" customFormat="1" ht="24" customHeight="1">
      <c r="A70" s="42"/>
      <c r="J70" s="40"/>
      <c r="K70" s="40"/>
      <c r="L70" s="40"/>
      <c r="M70" s="40"/>
      <c r="N70" s="40"/>
      <c r="O70" s="40"/>
      <c r="P70" s="40"/>
      <c r="Q70" s="40"/>
      <c r="R70" s="40"/>
      <c r="S70" s="40"/>
      <c r="T70" s="40"/>
      <c r="U70" s="40"/>
      <c r="V70" s="40"/>
      <c r="W70" s="40"/>
      <c r="X70" s="40"/>
      <c r="Y70" s="40"/>
      <c r="Z70" s="40"/>
      <c r="AA70" s="40"/>
      <c r="AB70" s="40"/>
      <c r="AC70" s="40"/>
      <c r="AD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U70" s="41"/>
      <c r="BV70" s="41"/>
      <c r="BW70" s="41"/>
    </row>
    <row r="71" spans="1:75" s="18" customFormat="1" ht="23.25" customHeight="1">
      <c r="A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U71" s="41"/>
      <c r="BV71" s="41"/>
      <c r="BW71" s="41"/>
    </row>
    <row r="72" spans="10:75" s="18" customFormat="1" ht="40.5" customHeight="1">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U72" s="41"/>
      <c r="BV72" s="41"/>
      <c r="BW72" s="41"/>
    </row>
    <row r="73" spans="10:75" s="18" customFormat="1" ht="40.5" customHeight="1">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U73" s="41"/>
      <c r="BV73" s="41"/>
      <c r="BW73" s="41"/>
    </row>
    <row r="74" spans="1:75" ht="40.5" customHeight="1">
      <c r="A74" s="16"/>
      <c r="BU74" s="4"/>
      <c r="BV74" s="4"/>
      <c r="BW74" s="4"/>
    </row>
    <row r="75" spans="1:75" ht="40.5" customHeight="1">
      <c r="A75" s="16"/>
      <c r="BU75" s="4"/>
      <c r="BV75" s="4"/>
      <c r="BW75" s="4"/>
    </row>
    <row r="76" spans="1:75" ht="40.5" customHeight="1">
      <c r="A76" s="16"/>
      <c r="BU76" s="4"/>
      <c r="BV76" s="4"/>
      <c r="BW76" s="4"/>
    </row>
    <row r="77" spans="1:75" ht="40.5" customHeight="1">
      <c r="A77" s="16"/>
      <c r="BU77" s="4"/>
      <c r="BV77" s="4"/>
      <c r="BW77" s="4"/>
    </row>
    <row r="78" spans="1:75" ht="40.5" customHeight="1">
      <c r="A78" s="16"/>
      <c r="BU78" s="4"/>
      <c r="BV78" s="4"/>
      <c r="BW78" s="4"/>
    </row>
    <row r="79" spans="1:75" ht="40.5" customHeight="1">
      <c r="A79" s="16"/>
      <c r="BU79" s="4"/>
      <c r="BV79" s="4"/>
      <c r="BW79" s="4"/>
    </row>
    <row r="80" spans="1:75" ht="40.5" customHeight="1">
      <c r="A80" s="16"/>
      <c r="BU80" s="4"/>
      <c r="BV80" s="4"/>
      <c r="BW80" s="4"/>
    </row>
    <row r="81" spans="1:75" ht="40.5" customHeight="1">
      <c r="A81" s="16"/>
      <c r="BU81" s="4"/>
      <c r="BV81" s="4"/>
      <c r="BW81" s="4"/>
    </row>
    <row r="82" spans="1:75" ht="40.5" customHeight="1">
      <c r="A82" s="18"/>
      <c r="BU82" s="4"/>
      <c r="BV82" s="4"/>
      <c r="BW82" s="4"/>
    </row>
    <row r="83" spans="1:75" ht="40.5" customHeight="1">
      <c r="A83" s="18"/>
      <c r="BU83" s="4"/>
      <c r="BV83" s="4"/>
      <c r="BW83" s="4"/>
    </row>
    <row r="84" ht="40.5" customHeight="1">
      <c r="A84" s="18"/>
    </row>
    <row r="85" ht="40.5" customHeight="1">
      <c r="A85" s="18"/>
    </row>
    <row r="86" ht="40.5" customHeight="1">
      <c r="A86" s="18"/>
    </row>
    <row r="87" ht="40.5" customHeight="1">
      <c r="A87" s="18"/>
    </row>
    <row r="88" ht="40.5" customHeight="1">
      <c r="A88" s="18"/>
    </row>
    <row r="89" ht="40.5" customHeight="1">
      <c r="A89" s="18"/>
    </row>
    <row r="90" ht="40.5" customHeight="1">
      <c r="A90" s="18"/>
    </row>
  </sheetData>
  <sheetProtection password="88FD" sheet="1" formatColumns="0" formatRows="0" selectLockedCells="1"/>
  <mergeCells count="99">
    <mergeCell ref="J31:Q31"/>
    <mergeCell ref="J32:Q32"/>
    <mergeCell ref="J30:Q30"/>
    <mergeCell ref="T30:AQ30"/>
    <mergeCell ref="R29:AK29"/>
    <mergeCell ref="AR31:BQ31"/>
    <mergeCell ref="AR30:BQ30"/>
    <mergeCell ref="R38:S38"/>
    <mergeCell ref="R32:AK32"/>
    <mergeCell ref="R37:AQ37"/>
    <mergeCell ref="T38:AQ38"/>
    <mergeCell ref="A36:BQ36"/>
    <mergeCell ref="A37:Q37"/>
    <mergeCell ref="AR38:BQ38"/>
    <mergeCell ref="A35:BQ35"/>
    <mergeCell ref="A38:Q38"/>
    <mergeCell ref="A30:I32"/>
    <mergeCell ref="AR13:BQ13"/>
    <mergeCell ref="AR37:BQ37"/>
    <mergeCell ref="AY3:BG3"/>
    <mergeCell ref="BH3:BQ3"/>
    <mergeCell ref="R8:AQ8"/>
    <mergeCell ref="A7:BQ7"/>
    <mergeCell ref="AR22:BQ22"/>
    <mergeCell ref="T21:AQ21"/>
    <mergeCell ref="AR21:BQ21"/>
    <mergeCell ref="J22:Q22"/>
    <mergeCell ref="AR9:BQ9"/>
    <mergeCell ref="J10:Q10"/>
    <mergeCell ref="J12:Q12"/>
    <mergeCell ref="R12:AQ12"/>
    <mergeCell ref="AR12:BQ12"/>
    <mergeCell ref="R9:AQ9"/>
    <mergeCell ref="R10:AQ10"/>
    <mergeCell ref="K2:BG2"/>
    <mergeCell ref="J11:Q11"/>
    <mergeCell ref="R11:AQ11"/>
    <mergeCell ref="AR11:BQ11"/>
    <mergeCell ref="AR8:BQ8"/>
    <mergeCell ref="A8:Q8"/>
    <mergeCell ref="AR10:BQ10"/>
    <mergeCell ref="AY4:BG4"/>
    <mergeCell ref="BH4:BQ4"/>
    <mergeCell ref="A6:BQ6"/>
    <mergeCell ref="J13:Q13"/>
    <mergeCell ref="R13:AQ13"/>
    <mergeCell ref="AR15:BQ15"/>
    <mergeCell ref="A15:Q15"/>
    <mergeCell ref="R14:AQ14"/>
    <mergeCell ref="AR14:BQ14"/>
    <mergeCell ref="R15:AQ15"/>
    <mergeCell ref="A9:I14"/>
    <mergeCell ref="J14:Q14"/>
    <mergeCell ref="J9:Q9"/>
    <mergeCell ref="AR16:BQ16"/>
    <mergeCell ref="A18:BQ18"/>
    <mergeCell ref="A19:BQ19"/>
    <mergeCell ref="J21:Q21"/>
    <mergeCell ref="A16:Q16"/>
    <mergeCell ref="R16:AQ16"/>
    <mergeCell ref="A20:Q20"/>
    <mergeCell ref="R20:AQ20"/>
    <mergeCell ref="AR20:BQ20"/>
    <mergeCell ref="J24:Q24"/>
    <mergeCell ref="J23:Q23"/>
    <mergeCell ref="T24:AQ24"/>
    <mergeCell ref="R22:AQ22"/>
    <mergeCell ref="R21:S21"/>
    <mergeCell ref="J26:Q26"/>
    <mergeCell ref="AL23:AQ23"/>
    <mergeCell ref="R23:AK23"/>
    <mergeCell ref="AR25:BQ25"/>
    <mergeCell ref="R26:AK26"/>
    <mergeCell ref="AL26:AQ26"/>
    <mergeCell ref="A21:I23"/>
    <mergeCell ref="AR23:BQ23"/>
    <mergeCell ref="R25:AQ25"/>
    <mergeCell ref="J25:Q25"/>
    <mergeCell ref="R24:S24"/>
    <mergeCell ref="T27:AQ27"/>
    <mergeCell ref="R31:AQ31"/>
    <mergeCell ref="AR26:BQ26"/>
    <mergeCell ref="D41:BO41"/>
    <mergeCell ref="AR28:BQ28"/>
    <mergeCell ref="AR27:BQ27"/>
    <mergeCell ref="R28:AQ28"/>
    <mergeCell ref="J27:Q27"/>
    <mergeCell ref="A24:I26"/>
    <mergeCell ref="AR24:BQ24"/>
    <mergeCell ref="A34:BQ34"/>
    <mergeCell ref="AL32:AQ32"/>
    <mergeCell ref="AL29:AQ29"/>
    <mergeCell ref="AR29:BQ29"/>
    <mergeCell ref="R30:S30"/>
    <mergeCell ref="A27:I29"/>
    <mergeCell ref="J29:Q29"/>
    <mergeCell ref="J28:Q28"/>
    <mergeCell ref="AR32:BQ32"/>
    <mergeCell ref="R27:S27"/>
  </mergeCells>
  <conditionalFormatting sqref="R38:S38">
    <cfRule type="expression" priority="1" dxfId="0" stopIfTrue="1">
      <formula>$R$37="希望しない"</formula>
    </cfRule>
  </conditionalFormatting>
  <conditionalFormatting sqref="R31:R32 AL31:AQ32 S31:AK31">
    <cfRule type="expression" priority="2" dxfId="0" stopIfTrue="1">
      <formula>$R$20="希望しない"</formula>
    </cfRule>
    <cfRule type="expression" priority="3" dxfId="0" stopIfTrue="1">
      <formula>$R$8="希望する"</formula>
    </cfRule>
  </conditionalFormatting>
  <conditionalFormatting sqref="R21:AQ21 S24:AK25 AL23:AQ26 R23:R26 R27:AQ28 AL29:AQ29 R29">
    <cfRule type="expression" priority="4" dxfId="0" stopIfTrue="1">
      <formula>$R$20="希望しない"</formula>
    </cfRule>
  </conditionalFormatting>
  <conditionalFormatting sqref="R30:AQ30">
    <cfRule type="expression" priority="5" dxfId="0" stopIfTrue="1">
      <formula>$R$20="希望しない"</formula>
    </cfRule>
    <cfRule type="expression" priority="6" dxfId="0" stopIfTrue="1">
      <formula>$R$8="希望する"</formula>
    </cfRule>
  </conditionalFormatting>
  <conditionalFormatting sqref="R22:AQ22">
    <cfRule type="expression" priority="7" dxfId="0" stopIfTrue="1">
      <formula>$R$20="希望しない"</formula>
    </cfRule>
  </conditionalFormatting>
  <conditionalFormatting sqref="T38:AQ38">
    <cfRule type="expression" priority="8" dxfId="0" stopIfTrue="1">
      <formula>$R$37="希望しない"</formula>
    </cfRule>
  </conditionalFormatting>
  <conditionalFormatting sqref="R9:AQ16">
    <cfRule type="expression" priority="9" dxfId="0" stopIfTrue="1">
      <formula>$R$8="希望しない"</formula>
    </cfRule>
  </conditionalFormatting>
  <dataValidations count="13">
    <dataValidation type="textLength" operator="equal" allowBlank="1" showInputMessage="1" showErrorMessage="1" imeMode="halfAlpha" sqref="T38:AQ38 T21:AQ21 T24:AQ24 T27:AQ27 T30:AQ30">
      <formula1>9</formula1>
    </dataValidation>
    <dataValidation type="list" allowBlank="1" showInputMessage="1" showErrorMessage="1" sqref="R37:AQ37">
      <formula1>$A$57:$A$58</formula1>
    </dataValidation>
    <dataValidation type="textLength" operator="lessThanOrEqual" allowBlank="1" showInputMessage="1" showErrorMessage="1" imeMode="hiragana" sqref="R33:AM33 R17:AM17 R5:AM5">
      <formula1>40</formula1>
    </dataValidation>
    <dataValidation type="textLength" operator="lessThanOrEqual" allowBlank="1" showInputMessage="1" showErrorMessage="1" imeMode="halfKatakana" sqref="R28 R22:AQ22 R9:AQ9 R31 R13 R11 R25:AQ25">
      <formula1>60</formula1>
    </dataValidation>
    <dataValidation type="textLength" operator="lessThanOrEqual" allowBlank="1" showInputMessage="1" showErrorMessage="1" imeMode="halfAlpha" sqref="AL32:AQ32 R10:AQ10 R14 AL29:AQ29 R12 AL26:AQ26 AL23:AQ23">
      <formula1>20</formula1>
    </dataValidation>
    <dataValidation allowBlank="1" showInputMessage="1" showErrorMessage="1" imeMode="halfAlpha" sqref="AR33 AR17 AR5"/>
    <dataValidation allowBlank="1" showInputMessage="1" showErrorMessage="1" imeMode="off" sqref="A3:A4 F4:I4 B4:D4"/>
    <dataValidation allowBlank="1" showErrorMessage="1" imeMode="halfAlpha" sqref="BH3:BQ4"/>
    <dataValidation type="list" allowBlank="1" showInputMessage="1" showErrorMessage="1" sqref="R8:AQ8">
      <formula1>$A$45:$A$46</formula1>
    </dataValidation>
    <dataValidation type="list" allowBlank="1" showInputMessage="1" showErrorMessage="1" sqref="R15:AQ16">
      <formula1>$A$49:$A$50</formula1>
    </dataValidation>
    <dataValidation type="list" allowBlank="1" showInputMessage="1" showErrorMessage="1" sqref="R20:AQ20">
      <formula1>$A$53:$A$54</formula1>
    </dataValidation>
    <dataValidation type="textLength" operator="lessThanOrEqual" allowBlank="1" showInputMessage="1" showErrorMessage="1" imeMode="halfAlpha" sqref="R23:AK23 R26:AK26 R29:AK29">
      <formula1>41</formula1>
    </dataValidation>
    <dataValidation type="textLength" operator="lessThanOrEqual" allowBlank="1" showInputMessage="1" showErrorMessage="1" imeMode="halfAlpha" sqref="R32:AK32">
      <formula1>41</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50" r:id="rId2"/>
  <headerFooter alignWithMargins="0">
    <oddHeader>&amp;RFAX:0120-435-230</oddHeader>
    <oddFooter>&amp;R&amp;A</oddFooter>
  </headerFooter>
  <rowBreaks count="1" manualBreakCount="1">
    <brk id="17" max="68" man="1"/>
  </rowBreaks>
  <drawing r:id="rId1"/>
</worksheet>
</file>

<file path=xl/worksheets/sheet6.xml><?xml version="1.0" encoding="utf-8"?>
<worksheet xmlns="http://schemas.openxmlformats.org/spreadsheetml/2006/main" xmlns:r="http://schemas.openxmlformats.org/officeDocument/2006/relationships">
  <sheetPr codeName="Sheet5"/>
  <dimension ref="B2:AV44"/>
  <sheetViews>
    <sheetView showGridLines="0" zoomScaleSheetLayoutView="100" zoomScalePageLayoutView="0" workbookViewId="0" topLeftCell="A1">
      <selection activeCell="BC14" sqref="BC14"/>
    </sheetView>
  </sheetViews>
  <sheetFormatPr defaultColWidth="9.00390625" defaultRowHeight="13.5"/>
  <cols>
    <col min="1" max="1" width="2.25390625" style="0" customWidth="1"/>
    <col min="2" max="2" width="2.25390625" style="265" customWidth="1"/>
    <col min="3" max="48" width="2.25390625" style="0" customWidth="1"/>
    <col min="49" max="51" width="2.625" style="0" customWidth="1"/>
  </cols>
  <sheetData>
    <row r="1" ht="59.25" customHeight="1"/>
    <row r="2" spans="3:48" ht="30.75" customHeight="1">
      <c r="C2" s="868" t="s">
        <v>883</v>
      </c>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266"/>
    </row>
    <row r="3" spans="3:48" ht="13.5">
      <c r="C3" s="267"/>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row>
    <row r="4" spans="2:48" ht="13.5" customHeight="1">
      <c r="B4" s="269" t="s">
        <v>884</v>
      </c>
      <c r="C4" s="868" t="s">
        <v>885</v>
      </c>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868"/>
      <c r="AR4" s="868"/>
      <c r="AS4" s="868"/>
      <c r="AT4" s="868"/>
      <c r="AU4" s="868"/>
      <c r="AV4" s="266"/>
    </row>
    <row r="5" spans="2:48" ht="13.5">
      <c r="B5" s="269"/>
      <c r="C5" s="868" t="s">
        <v>886</v>
      </c>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row>
    <row r="6" spans="2:48" ht="57" customHeight="1">
      <c r="B6" s="269" t="s">
        <v>887</v>
      </c>
      <c r="C6" s="868" t="s">
        <v>888</v>
      </c>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266"/>
    </row>
    <row r="7" spans="3:48" ht="13.5">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E7" s="871"/>
      <c r="AF7" s="871"/>
      <c r="AG7" s="871"/>
      <c r="AH7" s="871"/>
      <c r="AI7" s="871"/>
      <c r="AJ7" s="871"/>
      <c r="AK7" s="871"/>
      <c r="AL7" s="871"/>
      <c r="AM7" s="871"/>
      <c r="AN7" s="871"/>
      <c r="AO7" s="871"/>
      <c r="AP7" s="871"/>
      <c r="AQ7" s="871"/>
      <c r="AR7" s="871"/>
      <c r="AS7" s="871"/>
      <c r="AT7" s="871"/>
      <c r="AU7" s="871"/>
      <c r="AV7" s="871"/>
    </row>
    <row r="8" spans="2:48" ht="13.5">
      <c r="B8" s="265" t="s">
        <v>889</v>
      </c>
      <c r="C8" s="871" t="s">
        <v>890</v>
      </c>
      <c r="D8" s="871"/>
      <c r="E8" s="871"/>
      <c r="F8" s="871"/>
      <c r="G8" s="871"/>
      <c r="H8" s="871"/>
      <c r="I8" s="871"/>
      <c r="J8" s="871"/>
      <c r="K8" s="871"/>
      <c r="L8" s="871"/>
      <c r="M8" s="871"/>
      <c r="N8" s="871"/>
      <c r="O8" s="871"/>
      <c r="P8" s="871"/>
      <c r="Q8" s="871"/>
      <c r="R8" s="871"/>
      <c r="S8" s="871"/>
      <c r="T8" s="871"/>
      <c r="U8" s="871"/>
      <c r="V8" s="871"/>
      <c r="W8" s="871"/>
      <c r="X8" s="871"/>
      <c r="Y8" s="871"/>
      <c r="Z8" s="871"/>
      <c r="AA8" s="871"/>
      <c r="AB8" s="871"/>
      <c r="AC8" s="871"/>
      <c r="AD8" s="871"/>
      <c r="AE8" s="871"/>
      <c r="AF8" s="871"/>
      <c r="AG8" s="871"/>
      <c r="AH8" s="871"/>
      <c r="AI8" s="871"/>
      <c r="AJ8" s="871"/>
      <c r="AK8" s="871"/>
      <c r="AL8" s="871"/>
      <c r="AM8" s="871"/>
      <c r="AN8" s="871"/>
      <c r="AO8" s="871"/>
      <c r="AP8" s="871"/>
      <c r="AQ8" s="871"/>
      <c r="AR8" s="871"/>
      <c r="AS8" s="871"/>
      <c r="AT8" s="871"/>
      <c r="AU8" s="871"/>
      <c r="AV8" s="270"/>
    </row>
    <row r="9" spans="3:48" ht="14.25" thickBot="1">
      <c r="C9" s="871" t="s">
        <v>886</v>
      </c>
      <c r="D9" s="871"/>
      <c r="E9" s="871"/>
      <c r="F9" s="871"/>
      <c r="G9" s="871"/>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row>
    <row r="10" spans="3:48" ht="45" customHeight="1">
      <c r="C10" s="872" t="s">
        <v>892</v>
      </c>
      <c r="D10" s="873"/>
      <c r="E10" s="873"/>
      <c r="F10" s="873"/>
      <c r="G10" s="873"/>
      <c r="H10" s="873"/>
      <c r="I10" s="873"/>
      <c r="J10" s="873"/>
      <c r="K10" s="873"/>
      <c r="L10" s="873"/>
      <c r="M10" s="873"/>
      <c r="N10" s="874"/>
      <c r="O10" s="881" t="s">
        <v>893</v>
      </c>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3"/>
      <c r="AV10" s="270"/>
    </row>
    <row r="11" spans="3:48" ht="33" customHeight="1">
      <c r="C11" s="875"/>
      <c r="D11" s="876"/>
      <c r="E11" s="876"/>
      <c r="F11" s="876"/>
      <c r="G11" s="876"/>
      <c r="H11" s="876"/>
      <c r="I11" s="876"/>
      <c r="J11" s="876"/>
      <c r="K11" s="876"/>
      <c r="L11" s="876"/>
      <c r="M11" s="876"/>
      <c r="N11" s="877"/>
      <c r="O11" s="884" t="s">
        <v>894</v>
      </c>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5"/>
      <c r="AN11" s="885"/>
      <c r="AO11" s="885"/>
      <c r="AP11" s="885"/>
      <c r="AQ11" s="885"/>
      <c r="AR11" s="885"/>
      <c r="AS11" s="885"/>
      <c r="AT11" s="885"/>
      <c r="AU11" s="886"/>
      <c r="AV11" s="270"/>
    </row>
    <row r="12" spans="3:48" ht="19.5" customHeight="1">
      <c r="C12" s="875"/>
      <c r="D12" s="876"/>
      <c r="E12" s="876"/>
      <c r="F12" s="876"/>
      <c r="G12" s="876"/>
      <c r="H12" s="876"/>
      <c r="I12" s="876"/>
      <c r="J12" s="876"/>
      <c r="K12" s="876"/>
      <c r="L12" s="876"/>
      <c r="M12" s="876"/>
      <c r="N12" s="877"/>
      <c r="O12" s="884" t="s">
        <v>895</v>
      </c>
      <c r="P12" s="885"/>
      <c r="Q12" s="885"/>
      <c r="R12" s="885"/>
      <c r="S12" s="885"/>
      <c r="T12" s="885"/>
      <c r="U12" s="885"/>
      <c r="V12" s="885"/>
      <c r="W12" s="885"/>
      <c r="X12" s="885"/>
      <c r="Y12" s="885"/>
      <c r="Z12" s="885"/>
      <c r="AA12" s="885"/>
      <c r="AB12" s="885"/>
      <c r="AC12" s="885"/>
      <c r="AD12" s="885"/>
      <c r="AE12" s="885"/>
      <c r="AF12" s="885"/>
      <c r="AG12" s="885"/>
      <c r="AH12" s="885"/>
      <c r="AI12" s="885"/>
      <c r="AJ12" s="885"/>
      <c r="AK12" s="885"/>
      <c r="AL12" s="885"/>
      <c r="AM12" s="885"/>
      <c r="AN12" s="885"/>
      <c r="AO12" s="885"/>
      <c r="AP12" s="885"/>
      <c r="AQ12" s="885"/>
      <c r="AR12" s="885"/>
      <c r="AS12" s="885"/>
      <c r="AT12" s="885"/>
      <c r="AU12" s="886"/>
      <c r="AV12" s="270"/>
    </row>
    <row r="13" spans="3:48" ht="19.5" customHeight="1" thickBot="1">
      <c r="C13" s="878"/>
      <c r="D13" s="879"/>
      <c r="E13" s="879"/>
      <c r="F13" s="879"/>
      <c r="G13" s="879"/>
      <c r="H13" s="879"/>
      <c r="I13" s="879"/>
      <c r="J13" s="879"/>
      <c r="K13" s="879"/>
      <c r="L13" s="879"/>
      <c r="M13" s="879"/>
      <c r="N13" s="880"/>
      <c r="O13" s="887" t="s">
        <v>896</v>
      </c>
      <c r="P13" s="888"/>
      <c r="Q13" s="888"/>
      <c r="R13" s="888"/>
      <c r="S13" s="888"/>
      <c r="T13" s="888"/>
      <c r="U13" s="888"/>
      <c r="V13" s="888"/>
      <c r="W13" s="888"/>
      <c r="X13" s="888"/>
      <c r="Y13" s="888"/>
      <c r="Z13" s="888"/>
      <c r="AA13" s="888"/>
      <c r="AB13" s="888"/>
      <c r="AC13" s="888"/>
      <c r="AD13" s="888"/>
      <c r="AE13" s="888"/>
      <c r="AF13" s="888"/>
      <c r="AG13" s="888"/>
      <c r="AH13" s="888"/>
      <c r="AI13" s="888"/>
      <c r="AJ13" s="888"/>
      <c r="AK13" s="888"/>
      <c r="AL13" s="888"/>
      <c r="AM13" s="888"/>
      <c r="AN13" s="888"/>
      <c r="AO13" s="888"/>
      <c r="AP13" s="888"/>
      <c r="AQ13" s="888"/>
      <c r="AR13" s="888"/>
      <c r="AS13" s="888"/>
      <c r="AT13" s="888"/>
      <c r="AU13" s="889"/>
      <c r="AV13" s="270"/>
    </row>
    <row r="14" spans="3:48" ht="19.5" customHeight="1">
      <c r="C14" s="872" t="s">
        <v>897</v>
      </c>
      <c r="D14" s="873"/>
      <c r="E14" s="873"/>
      <c r="F14" s="873"/>
      <c r="G14" s="873"/>
      <c r="H14" s="873"/>
      <c r="I14" s="873"/>
      <c r="J14" s="873"/>
      <c r="K14" s="873"/>
      <c r="L14" s="873"/>
      <c r="M14" s="873"/>
      <c r="N14" s="874"/>
      <c r="O14" s="881" t="s">
        <v>898</v>
      </c>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3"/>
      <c r="AV14" s="270"/>
    </row>
    <row r="15" spans="3:48" ht="19.5" customHeight="1">
      <c r="C15" s="875"/>
      <c r="D15" s="876"/>
      <c r="E15" s="876"/>
      <c r="F15" s="876"/>
      <c r="G15" s="876"/>
      <c r="H15" s="876"/>
      <c r="I15" s="876"/>
      <c r="J15" s="876"/>
      <c r="K15" s="876"/>
      <c r="L15" s="876"/>
      <c r="M15" s="876"/>
      <c r="N15" s="877"/>
      <c r="O15" s="884" t="s">
        <v>899</v>
      </c>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6"/>
      <c r="AV15" s="270"/>
    </row>
    <row r="16" spans="3:48" ht="33.75" customHeight="1" thickBot="1">
      <c r="C16" s="878"/>
      <c r="D16" s="879"/>
      <c r="E16" s="879"/>
      <c r="F16" s="879"/>
      <c r="G16" s="879"/>
      <c r="H16" s="879"/>
      <c r="I16" s="879"/>
      <c r="J16" s="879"/>
      <c r="K16" s="879"/>
      <c r="L16" s="879"/>
      <c r="M16" s="879"/>
      <c r="N16" s="880"/>
      <c r="O16" s="887" t="s">
        <v>900</v>
      </c>
      <c r="P16" s="888"/>
      <c r="Q16" s="888"/>
      <c r="R16" s="888"/>
      <c r="S16" s="888"/>
      <c r="T16" s="888"/>
      <c r="U16" s="888"/>
      <c r="V16" s="888"/>
      <c r="W16" s="888"/>
      <c r="X16" s="888"/>
      <c r="Y16" s="888"/>
      <c r="Z16" s="888"/>
      <c r="AA16" s="888"/>
      <c r="AB16" s="888"/>
      <c r="AC16" s="888"/>
      <c r="AD16" s="888"/>
      <c r="AE16" s="888"/>
      <c r="AF16" s="888"/>
      <c r="AG16" s="888"/>
      <c r="AH16" s="888"/>
      <c r="AI16" s="888"/>
      <c r="AJ16" s="888"/>
      <c r="AK16" s="888"/>
      <c r="AL16" s="888"/>
      <c r="AM16" s="888"/>
      <c r="AN16" s="888"/>
      <c r="AO16" s="888"/>
      <c r="AP16" s="888"/>
      <c r="AQ16" s="888"/>
      <c r="AR16" s="888"/>
      <c r="AS16" s="888"/>
      <c r="AT16" s="888"/>
      <c r="AU16" s="889"/>
      <c r="AV16" s="270"/>
    </row>
    <row r="17" spans="3:48" ht="13.5">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row>
    <row r="18" spans="3:48" ht="42" customHeight="1">
      <c r="C18" s="868" t="s">
        <v>932</v>
      </c>
      <c r="D18" s="868"/>
      <c r="E18" s="868"/>
      <c r="F18" s="868"/>
      <c r="G18" s="868"/>
      <c r="H18" s="868"/>
      <c r="I18" s="868"/>
      <c r="J18" s="868"/>
      <c r="K18" s="868"/>
      <c r="L18" s="868"/>
      <c r="M18" s="868"/>
      <c r="N18" s="868"/>
      <c r="O18" s="868"/>
      <c r="P18" s="868"/>
      <c r="Q18" s="868"/>
      <c r="R18" s="868"/>
      <c r="S18" s="868"/>
      <c r="T18" s="868"/>
      <c r="U18" s="868"/>
      <c r="V18" s="868"/>
      <c r="W18" s="868"/>
      <c r="X18" s="868"/>
      <c r="Y18" s="868"/>
      <c r="Z18" s="868"/>
      <c r="AA18" s="868"/>
      <c r="AB18" s="868"/>
      <c r="AC18" s="868"/>
      <c r="AD18" s="868"/>
      <c r="AE18" s="868"/>
      <c r="AF18" s="868"/>
      <c r="AG18" s="868"/>
      <c r="AH18" s="868"/>
      <c r="AI18" s="868"/>
      <c r="AJ18" s="868"/>
      <c r="AK18" s="868"/>
      <c r="AL18" s="868"/>
      <c r="AM18" s="868"/>
      <c r="AN18" s="868"/>
      <c r="AO18" s="868"/>
      <c r="AP18" s="868"/>
      <c r="AQ18" s="868"/>
      <c r="AR18" s="868"/>
      <c r="AS18" s="868"/>
      <c r="AT18" s="868"/>
      <c r="AU18" s="868"/>
      <c r="AV18" s="271"/>
    </row>
    <row r="19" spans="2:48" ht="13.5">
      <c r="B19" s="272"/>
      <c r="C19" s="273"/>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row>
    <row r="20" spans="2:48" ht="46.5" customHeight="1">
      <c r="B20" s="274" t="s">
        <v>933</v>
      </c>
      <c r="C20" s="868" t="s">
        <v>934</v>
      </c>
      <c r="D20" s="868"/>
      <c r="E20" s="868"/>
      <c r="F20" s="868"/>
      <c r="G20" s="868"/>
      <c r="H20" s="868"/>
      <c r="I20" s="868"/>
      <c r="J20" s="868"/>
      <c r="K20" s="868"/>
      <c r="L20" s="868"/>
      <c r="M20" s="868"/>
      <c r="N20" s="868"/>
      <c r="O20" s="868"/>
      <c r="P20" s="868"/>
      <c r="Q20" s="868"/>
      <c r="R20" s="868"/>
      <c r="S20" s="868"/>
      <c r="T20" s="868"/>
      <c r="U20" s="868"/>
      <c r="V20" s="868"/>
      <c r="W20" s="868"/>
      <c r="X20" s="868"/>
      <c r="Y20" s="868"/>
      <c r="Z20" s="868"/>
      <c r="AA20" s="868"/>
      <c r="AB20" s="868"/>
      <c r="AC20" s="868"/>
      <c r="AD20" s="868"/>
      <c r="AE20" s="868"/>
      <c r="AF20" s="868"/>
      <c r="AG20" s="868"/>
      <c r="AH20" s="868"/>
      <c r="AI20" s="868"/>
      <c r="AJ20" s="868"/>
      <c r="AK20" s="868"/>
      <c r="AL20" s="868"/>
      <c r="AM20" s="868"/>
      <c r="AN20" s="868"/>
      <c r="AO20" s="868"/>
      <c r="AP20" s="868"/>
      <c r="AQ20" s="868"/>
      <c r="AR20" s="868"/>
      <c r="AS20" s="868"/>
      <c r="AT20" s="868"/>
      <c r="AU20" s="868"/>
      <c r="AV20" s="266"/>
    </row>
    <row r="21" spans="3:48" ht="13.5">
      <c r="C21" s="273"/>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row>
    <row r="22" spans="2:48" ht="31.5" customHeight="1">
      <c r="B22" s="269" t="s">
        <v>935</v>
      </c>
      <c r="C22" s="868" t="s">
        <v>936</v>
      </c>
      <c r="D22" s="868"/>
      <c r="E22" s="868"/>
      <c r="F22" s="868"/>
      <c r="G22" s="868"/>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8"/>
      <c r="AL22" s="868"/>
      <c r="AM22" s="868"/>
      <c r="AN22" s="868"/>
      <c r="AO22" s="868"/>
      <c r="AP22" s="868"/>
      <c r="AQ22" s="868"/>
      <c r="AR22" s="868"/>
      <c r="AS22" s="868"/>
      <c r="AT22" s="868"/>
      <c r="AU22" s="868"/>
      <c r="AV22" s="266"/>
    </row>
    <row r="23" spans="3:48" ht="42" customHeight="1">
      <c r="C23" s="868" t="s">
        <v>937</v>
      </c>
      <c r="D23" s="868"/>
      <c r="E23" s="868"/>
      <c r="F23" s="868"/>
      <c r="G23" s="868"/>
      <c r="H23" s="868"/>
      <c r="I23" s="868"/>
      <c r="J23" s="868"/>
      <c r="K23" s="868"/>
      <c r="L23" s="868"/>
      <c r="M23" s="868"/>
      <c r="N23" s="868"/>
      <c r="O23" s="868"/>
      <c r="P23" s="868"/>
      <c r="Q23" s="868"/>
      <c r="R23" s="868"/>
      <c r="S23" s="868"/>
      <c r="T23" s="868"/>
      <c r="U23" s="868"/>
      <c r="V23" s="868"/>
      <c r="W23" s="868"/>
      <c r="X23" s="868"/>
      <c r="Y23" s="868"/>
      <c r="Z23" s="868"/>
      <c r="AA23" s="868"/>
      <c r="AB23" s="868"/>
      <c r="AC23" s="868"/>
      <c r="AD23" s="868"/>
      <c r="AE23" s="868"/>
      <c r="AF23" s="868"/>
      <c r="AG23" s="868"/>
      <c r="AH23" s="868"/>
      <c r="AI23" s="868"/>
      <c r="AJ23" s="868"/>
      <c r="AK23" s="868"/>
      <c r="AL23" s="868"/>
      <c r="AM23" s="868"/>
      <c r="AN23" s="868"/>
      <c r="AO23" s="868"/>
      <c r="AP23" s="868"/>
      <c r="AQ23" s="868"/>
      <c r="AR23" s="868"/>
      <c r="AS23" s="868"/>
      <c r="AT23" s="868"/>
      <c r="AU23" s="868"/>
      <c r="AV23" s="266"/>
    </row>
    <row r="24" spans="3:48" ht="13.5">
      <c r="C24" s="871" t="s">
        <v>938</v>
      </c>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row>
    <row r="25" spans="2:48" ht="29.25" customHeight="1">
      <c r="B25" s="269" t="s">
        <v>939</v>
      </c>
      <c r="C25" s="868" t="s">
        <v>51</v>
      </c>
      <c r="D25" s="868"/>
      <c r="E25" s="868"/>
      <c r="F25" s="868"/>
      <c r="G25" s="868"/>
      <c r="H25" s="868"/>
      <c r="I25" s="868"/>
      <c r="J25" s="868"/>
      <c r="K25" s="868"/>
      <c r="L25" s="868"/>
      <c r="M25" s="868"/>
      <c r="N25" s="868"/>
      <c r="O25" s="868"/>
      <c r="P25" s="868"/>
      <c r="Q25" s="868"/>
      <c r="R25" s="868"/>
      <c r="S25" s="868"/>
      <c r="T25" s="868"/>
      <c r="U25" s="868"/>
      <c r="V25" s="868"/>
      <c r="W25" s="868"/>
      <c r="X25" s="868"/>
      <c r="Y25" s="868"/>
      <c r="Z25" s="868"/>
      <c r="AA25" s="868"/>
      <c r="AB25" s="868"/>
      <c r="AC25" s="868"/>
      <c r="AD25" s="868"/>
      <c r="AE25" s="868"/>
      <c r="AF25" s="868"/>
      <c r="AG25" s="868"/>
      <c r="AH25" s="868"/>
      <c r="AI25" s="868"/>
      <c r="AJ25" s="868"/>
      <c r="AK25" s="868"/>
      <c r="AL25" s="868"/>
      <c r="AM25" s="868"/>
      <c r="AN25" s="868"/>
      <c r="AO25" s="868"/>
      <c r="AP25" s="868"/>
      <c r="AQ25" s="868"/>
      <c r="AR25" s="868"/>
      <c r="AS25" s="868"/>
      <c r="AT25" s="868"/>
      <c r="AU25" s="868"/>
      <c r="AV25" s="266"/>
    </row>
    <row r="26" spans="3:48" ht="29.25" customHeight="1">
      <c r="C26" s="868" t="s">
        <v>940</v>
      </c>
      <c r="D26" s="868"/>
      <c r="E26" s="868"/>
      <c r="F26" s="868"/>
      <c r="G26" s="868"/>
      <c r="H26" s="868"/>
      <c r="I26" s="868"/>
      <c r="J26" s="868"/>
      <c r="K26" s="868"/>
      <c r="L26" s="868"/>
      <c r="M26" s="868"/>
      <c r="N26" s="868"/>
      <c r="O26" s="868"/>
      <c r="P26" s="868"/>
      <c r="Q26" s="868"/>
      <c r="R26" s="868"/>
      <c r="S26" s="868"/>
      <c r="T26" s="868"/>
      <c r="U26" s="868"/>
      <c r="V26" s="868"/>
      <c r="W26" s="868"/>
      <c r="X26" s="868"/>
      <c r="Y26" s="868"/>
      <c r="Z26" s="868"/>
      <c r="AA26" s="868"/>
      <c r="AB26" s="868"/>
      <c r="AC26" s="868"/>
      <c r="AD26" s="868"/>
      <c r="AE26" s="868"/>
      <c r="AF26" s="868"/>
      <c r="AG26" s="868"/>
      <c r="AH26" s="868"/>
      <c r="AI26" s="868"/>
      <c r="AJ26" s="868"/>
      <c r="AK26" s="868"/>
      <c r="AL26" s="868"/>
      <c r="AM26" s="868"/>
      <c r="AN26" s="868"/>
      <c r="AO26" s="868"/>
      <c r="AP26" s="868"/>
      <c r="AQ26" s="868"/>
      <c r="AR26" s="868"/>
      <c r="AS26" s="868"/>
      <c r="AT26" s="868"/>
      <c r="AU26" s="868"/>
      <c r="AV26" s="266"/>
    </row>
    <row r="27" ht="13.5">
      <c r="C27" s="275"/>
    </row>
    <row r="28" spans="3:48" ht="13.5">
      <c r="C28" s="871" t="s">
        <v>42</v>
      </c>
      <c r="D28" s="871"/>
      <c r="E28" s="871"/>
      <c r="F28" s="871"/>
      <c r="G28" s="871"/>
      <c r="H28" s="871"/>
      <c r="I28" s="871"/>
      <c r="J28" s="871"/>
      <c r="K28" s="871"/>
      <c r="L28" s="871"/>
      <c r="M28" s="871"/>
      <c r="N28" s="871"/>
      <c r="O28" s="871"/>
      <c r="P28" s="871"/>
      <c r="Q28" s="871"/>
      <c r="R28" s="871"/>
      <c r="S28" s="871"/>
      <c r="T28" s="871"/>
      <c r="U28" s="871"/>
      <c r="V28" s="871"/>
      <c r="W28" s="871"/>
      <c r="X28" s="871"/>
      <c r="Y28" s="871"/>
      <c r="Z28" s="871"/>
      <c r="AA28" s="871"/>
      <c r="AB28" s="871"/>
      <c r="AC28" s="871"/>
      <c r="AD28" s="871"/>
      <c r="AE28" s="871"/>
      <c r="AF28" s="871"/>
      <c r="AG28" s="871"/>
      <c r="AH28" s="871"/>
      <c r="AI28" s="871"/>
      <c r="AJ28" s="871"/>
      <c r="AK28" s="871"/>
      <c r="AL28" s="871"/>
      <c r="AM28" s="871"/>
      <c r="AN28" s="871"/>
      <c r="AO28" s="871"/>
      <c r="AP28" s="871"/>
      <c r="AQ28" s="871"/>
      <c r="AR28" s="871"/>
      <c r="AS28" s="871"/>
      <c r="AT28" s="871"/>
      <c r="AU28" s="871"/>
      <c r="AV28" s="871"/>
    </row>
    <row r="29" ht="13.5">
      <c r="C29" s="275" t="s">
        <v>43</v>
      </c>
    </row>
    <row r="30" spans="3:48" ht="13.5">
      <c r="C30" s="276"/>
      <c r="D30" s="277"/>
      <c r="E30" s="277"/>
      <c r="F30" s="278" t="s">
        <v>44</v>
      </c>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row>
    <row r="31" spans="4:48" ht="28.5" customHeight="1">
      <c r="D31" s="279"/>
      <c r="E31" s="279"/>
      <c r="F31" s="279"/>
      <c r="G31" s="868" t="s">
        <v>45</v>
      </c>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8"/>
      <c r="AH31" s="868"/>
      <c r="AI31" s="868"/>
      <c r="AJ31" s="868"/>
      <c r="AK31" s="868"/>
      <c r="AL31" s="868"/>
      <c r="AM31" s="868"/>
      <c r="AN31" s="868"/>
      <c r="AO31" s="868"/>
      <c r="AP31" s="868"/>
      <c r="AQ31" s="868"/>
      <c r="AR31" s="868"/>
      <c r="AS31" s="868"/>
      <c r="AT31" s="868"/>
      <c r="AU31" s="868"/>
      <c r="AV31" s="279"/>
    </row>
    <row r="32" spans="3:48" ht="13.5">
      <c r="C32" s="277" t="s">
        <v>43</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row>
    <row r="33" spans="4:48" ht="13.5">
      <c r="D33" s="280"/>
      <c r="E33" s="280"/>
      <c r="F33" s="280" t="s">
        <v>46</v>
      </c>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row>
    <row r="34" spans="4:48" ht="13.5">
      <c r="D34" s="277"/>
      <c r="E34" s="277"/>
      <c r="F34" s="277"/>
      <c r="G34" s="277" t="s">
        <v>47</v>
      </c>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row>
    <row r="35" spans="3:48" ht="13.5">
      <c r="C35" s="277" t="s">
        <v>48</v>
      </c>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row>
    <row r="36" ht="13.5">
      <c r="C36" s="275" t="s">
        <v>49</v>
      </c>
    </row>
    <row r="37" spans="4:48" ht="33.75" customHeight="1">
      <c r="D37" s="277"/>
      <c r="E37" s="277"/>
      <c r="F37" s="870" t="s">
        <v>53</v>
      </c>
      <c r="G37" s="870"/>
      <c r="H37" s="870"/>
      <c r="I37" s="870"/>
      <c r="J37" s="870"/>
      <c r="K37" s="870"/>
      <c r="L37" s="870"/>
      <c r="M37" s="870"/>
      <c r="N37" s="870"/>
      <c r="O37" s="870"/>
      <c r="P37" s="870"/>
      <c r="Q37" s="870"/>
      <c r="R37" s="870"/>
      <c r="S37" s="870"/>
      <c r="T37" s="870"/>
      <c r="U37" s="870"/>
      <c r="V37" s="870"/>
      <c r="W37" s="870"/>
      <c r="X37" s="870"/>
      <c r="Y37" s="870"/>
      <c r="Z37" s="870"/>
      <c r="AA37" s="870"/>
      <c r="AB37" s="870"/>
      <c r="AC37" s="870"/>
      <c r="AD37" s="870"/>
      <c r="AE37" s="870"/>
      <c r="AF37" s="870"/>
      <c r="AG37" s="870"/>
      <c r="AH37" s="870"/>
      <c r="AI37" s="870"/>
      <c r="AJ37" s="870"/>
      <c r="AK37" s="870"/>
      <c r="AL37" s="870"/>
      <c r="AM37" s="870"/>
      <c r="AN37" s="870"/>
      <c r="AO37" s="870"/>
      <c r="AP37" s="870"/>
      <c r="AQ37" s="870"/>
      <c r="AR37" s="870"/>
      <c r="AS37" s="870"/>
      <c r="AT37" s="870"/>
      <c r="AU37" s="870"/>
      <c r="AV37" s="277"/>
    </row>
    <row r="38" ht="13.5">
      <c r="C38" s="281"/>
    </row>
    <row r="39" spans="4:48" ht="13.5">
      <c r="D39" s="277"/>
      <c r="E39" s="277"/>
      <c r="F39" s="871" t="s">
        <v>54</v>
      </c>
      <c r="G39" s="871"/>
      <c r="H39" s="871"/>
      <c r="I39" s="871"/>
      <c r="J39" s="871"/>
      <c r="K39" s="871"/>
      <c r="L39" s="871"/>
      <c r="M39" s="871"/>
      <c r="N39" s="871"/>
      <c r="O39" s="871"/>
      <c r="P39" s="871"/>
      <c r="Q39" s="871"/>
      <c r="R39" s="871"/>
      <c r="S39" s="871"/>
      <c r="T39" s="871"/>
      <c r="U39" s="871"/>
      <c r="V39" s="871"/>
      <c r="W39" s="871"/>
      <c r="X39" s="871"/>
      <c r="Y39" s="871"/>
      <c r="Z39" s="871"/>
      <c r="AA39" s="871"/>
      <c r="AB39" s="871"/>
      <c r="AC39" s="871"/>
      <c r="AD39" s="871"/>
      <c r="AE39" s="871"/>
      <c r="AF39" s="871"/>
      <c r="AG39" s="871"/>
      <c r="AH39" s="871"/>
      <c r="AI39" s="871"/>
      <c r="AJ39" s="871"/>
      <c r="AK39" s="871"/>
      <c r="AL39" s="871"/>
      <c r="AM39" s="871"/>
      <c r="AN39" s="871"/>
      <c r="AO39" s="871"/>
      <c r="AP39" s="871"/>
      <c r="AQ39" s="871"/>
      <c r="AR39" s="871"/>
      <c r="AS39" s="871"/>
      <c r="AT39" s="871"/>
      <c r="AU39" s="871"/>
      <c r="AV39" s="277"/>
    </row>
    <row r="40" spans="3:48" ht="13.5">
      <c r="C40" s="277" t="s">
        <v>55</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row>
    <row r="41" spans="2:48" ht="40.5" customHeight="1">
      <c r="B41" s="269" t="s">
        <v>56</v>
      </c>
      <c r="C41" s="868" t="s">
        <v>57</v>
      </c>
      <c r="D41" s="868"/>
      <c r="E41" s="868"/>
      <c r="F41" s="868"/>
      <c r="G41" s="868"/>
      <c r="H41" s="868"/>
      <c r="I41" s="868"/>
      <c r="J41" s="868"/>
      <c r="K41" s="868"/>
      <c r="L41" s="868"/>
      <c r="M41" s="868"/>
      <c r="N41" s="868"/>
      <c r="O41" s="868"/>
      <c r="P41" s="868"/>
      <c r="Q41" s="868"/>
      <c r="R41" s="868"/>
      <c r="S41" s="868"/>
      <c r="T41" s="868"/>
      <c r="U41" s="868"/>
      <c r="V41" s="868"/>
      <c r="W41" s="868"/>
      <c r="X41" s="868"/>
      <c r="Y41" s="868"/>
      <c r="Z41" s="868"/>
      <c r="AA41" s="868"/>
      <c r="AB41" s="868"/>
      <c r="AC41" s="868"/>
      <c r="AD41" s="868"/>
      <c r="AE41" s="868"/>
      <c r="AF41" s="868"/>
      <c r="AG41" s="868"/>
      <c r="AH41" s="868"/>
      <c r="AI41" s="868"/>
      <c r="AJ41" s="868"/>
      <c r="AK41" s="868"/>
      <c r="AL41" s="868"/>
      <c r="AM41" s="868"/>
      <c r="AN41" s="868"/>
      <c r="AO41" s="868"/>
      <c r="AP41" s="868"/>
      <c r="AQ41" s="868"/>
      <c r="AR41" s="868"/>
      <c r="AS41" s="868"/>
      <c r="AT41" s="868"/>
      <c r="AU41" s="868"/>
      <c r="AV41" s="282"/>
    </row>
    <row r="42" ht="13.5">
      <c r="C42" s="281"/>
    </row>
    <row r="43" spans="2:48" ht="32.25" customHeight="1">
      <c r="B43" s="269" t="s">
        <v>58</v>
      </c>
      <c r="C43" s="868" t="s">
        <v>59</v>
      </c>
      <c r="D43" s="868"/>
      <c r="E43" s="868"/>
      <c r="F43" s="868"/>
      <c r="G43" s="868"/>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282"/>
    </row>
    <row r="44" spans="3:48" ht="13.5">
      <c r="C44" s="869"/>
      <c r="D44" s="869"/>
      <c r="E44" s="869"/>
      <c r="F44" s="869"/>
      <c r="G44" s="869"/>
      <c r="H44" s="869"/>
      <c r="I44" s="869"/>
      <c r="J44" s="869"/>
      <c r="K44" s="869"/>
      <c r="L44" s="869"/>
      <c r="M44" s="869"/>
      <c r="N44" s="869"/>
      <c r="O44" s="869"/>
      <c r="P44" s="869"/>
      <c r="Q44" s="869"/>
      <c r="R44" s="869"/>
      <c r="S44" s="869"/>
      <c r="T44" s="869"/>
      <c r="U44" s="869"/>
      <c r="V44" s="869"/>
      <c r="W44" s="869"/>
      <c r="X44" s="869"/>
      <c r="Y44" s="869"/>
      <c r="Z44" s="869"/>
      <c r="AA44" s="869"/>
      <c r="AB44" s="869"/>
      <c r="AC44" s="869"/>
      <c r="AD44" s="869"/>
      <c r="AE44" s="869"/>
      <c r="AF44" s="869"/>
      <c r="AG44" s="869"/>
      <c r="AH44" s="869"/>
      <c r="AI44" s="869"/>
      <c r="AJ44" s="869"/>
      <c r="AK44" s="869"/>
      <c r="AL44" s="869"/>
      <c r="AM44" s="869"/>
      <c r="AN44" s="869"/>
      <c r="AO44" s="869"/>
      <c r="AP44" s="869"/>
      <c r="AQ44" s="869"/>
      <c r="AR44" s="869"/>
      <c r="AS44" s="869"/>
      <c r="AT44" s="869"/>
      <c r="AU44" s="869"/>
      <c r="AV44" s="869"/>
    </row>
  </sheetData>
  <sheetProtection password="88FD" sheet="1" objects="1" scenarios="1" selectLockedCells="1" selectUnlockedCells="1"/>
  <mergeCells count="30">
    <mergeCell ref="C7:AV7"/>
    <mergeCell ref="C8:AU8"/>
    <mergeCell ref="C9:AV9"/>
    <mergeCell ref="C2:AU2"/>
    <mergeCell ref="C4:AU4"/>
    <mergeCell ref="C5:AV5"/>
    <mergeCell ref="C6:AU6"/>
    <mergeCell ref="C14:N16"/>
    <mergeCell ref="O14:AU14"/>
    <mergeCell ref="O15:AU15"/>
    <mergeCell ref="O16:AU16"/>
    <mergeCell ref="C10:N13"/>
    <mergeCell ref="O10:AU10"/>
    <mergeCell ref="O11:AU11"/>
    <mergeCell ref="O12:AU12"/>
    <mergeCell ref="O13:AU13"/>
    <mergeCell ref="C24:AV24"/>
    <mergeCell ref="C25:AU25"/>
    <mergeCell ref="C26:AU26"/>
    <mergeCell ref="C28:AV28"/>
    <mergeCell ref="C18:AU18"/>
    <mergeCell ref="C20:AU20"/>
    <mergeCell ref="C22:AU22"/>
    <mergeCell ref="C23:AU23"/>
    <mergeCell ref="C43:AU43"/>
    <mergeCell ref="C44:AV44"/>
    <mergeCell ref="G31:AU31"/>
    <mergeCell ref="F37:AU37"/>
    <mergeCell ref="F39:AU39"/>
    <mergeCell ref="C41:AU41"/>
  </mergeCells>
  <printOptions horizontalCentered="1"/>
  <pageMargins left="0" right="0" top="0" bottom="0" header="0" footer="0"/>
  <pageSetup horizontalDpi="600" verticalDpi="600" orientation="portrait" paperSize="9" scale="80" r:id="rId1"/>
  <headerFooter alignWithMargins="0">
    <oddHeader>&amp;RFAX:0120-435-230</oddHeader>
    <oddFooter>&amp;R&amp;F</oddFooter>
  </headerFooter>
</worksheet>
</file>

<file path=xl/worksheets/sheet7.xml><?xml version="1.0" encoding="utf-8"?>
<worksheet xmlns="http://schemas.openxmlformats.org/spreadsheetml/2006/main" xmlns:r="http://schemas.openxmlformats.org/officeDocument/2006/relationships">
  <sheetPr codeName="Sheet3"/>
  <dimension ref="A1:E14"/>
  <sheetViews>
    <sheetView zoomScalePageLayoutView="0" workbookViewId="0" topLeftCell="A1">
      <selection activeCell="A1" sqref="A1"/>
    </sheetView>
  </sheetViews>
  <sheetFormatPr defaultColWidth="9.00390625" defaultRowHeight="13.5"/>
  <cols>
    <col min="1" max="1" width="18.75390625" style="153" bestFit="1" customWidth="1"/>
    <col min="2" max="2" width="13.75390625" style="153" bestFit="1" customWidth="1"/>
    <col min="3" max="3" width="23.625" style="153" bestFit="1" customWidth="1"/>
    <col min="4" max="4" width="13.25390625" style="153" bestFit="1" customWidth="1"/>
    <col min="5" max="5" width="34.00390625" style="153" customWidth="1"/>
    <col min="6" max="16384" width="9.00390625" style="153" customWidth="1"/>
  </cols>
  <sheetData>
    <row r="1" spans="1:5" ht="13.5">
      <c r="A1" s="152" t="s">
        <v>602</v>
      </c>
      <c r="B1" s="153" t="s">
        <v>603</v>
      </c>
      <c r="C1" s="152" t="s">
        <v>604</v>
      </c>
      <c r="D1" s="152" t="s">
        <v>606</v>
      </c>
      <c r="E1" s="154" t="s">
        <v>607</v>
      </c>
    </row>
    <row r="2" spans="1:5" ht="13.5">
      <c r="A2" s="152"/>
      <c r="B2" s="152" t="s">
        <v>337</v>
      </c>
      <c r="C2" s="155" t="s">
        <v>611</v>
      </c>
      <c r="E2" s="154" t="s">
        <v>610</v>
      </c>
    </row>
    <row r="3" ht="13.5">
      <c r="E3" s="156"/>
    </row>
    <row r="4" spans="1:5" ht="13.5">
      <c r="A4" s="157" t="s">
        <v>608</v>
      </c>
      <c r="E4" s="154" t="s">
        <v>609</v>
      </c>
    </row>
    <row r="5" spans="1:5" ht="13.5">
      <c r="A5" s="158"/>
      <c r="E5" s="154" t="str">
        <f>'基本情報'!R30</f>
        <v>IP1</v>
      </c>
    </row>
    <row r="6" spans="1:5" ht="13.5">
      <c r="A6" s="158"/>
      <c r="E6" s="159" t="str">
        <f>'基本情報'!R31</f>
        <v>フレッツ 光ネクスト</v>
      </c>
    </row>
    <row r="7" spans="1:5" ht="13.5">
      <c r="A7" s="158"/>
      <c r="E7" s="154"/>
    </row>
    <row r="8" ht="13.5">
      <c r="E8" s="154"/>
    </row>
    <row r="9" ht="13.5">
      <c r="E9" s="154"/>
    </row>
    <row r="10" ht="13.5">
      <c r="E10" s="154"/>
    </row>
    <row r="11" ht="13.5">
      <c r="E11" s="154"/>
    </row>
    <row r="12" ht="13.5">
      <c r="E12" s="154"/>
    </row>
    <row r="13" ht="13.5">
      <c r="E13" s="154"/>
    </row>
    <row r="14" ht="13.5">
      <c r="E14" s="154"/>
    </row>
  </sheetData>
  <sheetProtection/>
  <printOptions/>
  <pageMargins left="0.75" right="0.75"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6">
    <tabColor indexed="20"/>
  </sheetPr>
  <dimension ref="A1:F112"/>
  <sheetViews>
    <sheetView view="pageBreakPreview" zoomScale="60" zoomScaleNormal="55" zoomScalePageLayoutView="0" workbookViewId="0" topLeftCell="A49">
      <selection activeCell="D60" sqref="D60:D61"/>
    </sheetView>
  </sheetViews>
  <sheetFormatPr defaultColWidth="9.00390625" defaultRowHeight="13.5"/>
  <cols>
    <col min="1" max="1" width="7.75390625" style="333" customWidth="1"/>
    <col min="2" max="2" width="37.75390625" style="333" bestFit="1" customWidth="1"/>
    <col min="3" max="3" width="53.00390625" style="333" customWidth="1"/>
    <col min="4" max="4" width="66.375" style="333" customWidth="1"/>
    <col min="5" max="5" width="87.25390625" style="421" customWidth="1"/>
    <col min="6" max="6" width="17.125" style="422" customWidth="1"/>
    <col min="7" max="16384" width="9.00390625" style="333" customWidth="1"/>
  </cols>
  <sheetData>
    <row r="1" spans="1:6" s="292" customFormat="1" ht="35.25" customHeight="1" thickBot="1">
      <c r="A1" s="319" t="s">
        <v>660</v>
      </c>
      <c r="B1" s="320"/>
      <c r="C1" s="319" t="s">
        <v>661</v>
      </c>
      <c r="D1" s="321" t="s">
        <v>662</v>
      </c>
      <c r="E1" s="322" t="s">
        <v>652</v>
      </c>
      <c r="F1" s="323" t="s">
        <v>655</v>
      </c>
    </row>
    <row r="2" spans="1:6" s="326" customFormat="1" ht="25.5" customHeight="1">
      <c r="A2" s="291" t="s">
        <v>109</v>
      </c>
      <c r="B2" s="144" t="s">
        <v>110</v>
      </c>
      <c r="C2" s="132" t="s">
        <v>111</v>
      </c>
      <c r="D2" s="119" t="str">
        <f>A2&amp;B2&amp;C2</f>
        <v>IP1フレッツ・ADSL 1.5Mタイプ</v>
      </c>
      <c r="E2" s="324" t="s">
        <v>112</v>
      </c>
      <c r="F2" s="325" t="s">
        <v>113</v>
      </c>
    </row>
    <row r="3" spans="1:6" ht="25.5" customHeight="1">
      <c r="A3" s="327" t="s">
        <v>109</v>
      </c>
      <c r="B3" s="328" t="s">
        <v>110</v>
      </c>
      <c r="C3" s="329" t="s">
        <v>114</v>
      </c>
      <c r="D3" s="330" t="str">
        <f aca="true" t="shared" si="0" ref="D3:D75">A3&amp;B3&amp;C3</f>
        <v>IP1フレッツ・ADSL 8Mタイプ</v>
      </c>
      <c r="E3" s="331" t="s">
        <v>112</v>
      </c>
      <c r="F3" s="332" t="s">
        <v>113</v>
      </c>
    </row>
    <row r="4" spans="1:6" s="326" customFormat="1" ht="24.75" customHeight="1">
      <c r="A4" s="318" t="s">
        <v>109</v>
      </c>
      <c r="B4" s="334" t="s">
        <v>110</v>
      </c>
      <c r="C4" s="335" t="s">
        <v>166</v>
      </c>
      <c r="D4" s="119" t="str">
        <f t="shared" si="0"/>
        <v>IP1フレッツ・ADSL モア（12M）</v>
      </c>
      <c r="E4" s="324" t="s">
        <v>112</v>
      </c>
      <c r="F4" s="325" t="s">
        <v>113</v>
      </c>
    </row>
    <row r="5" spans="1:6" ht="24.75" customHeight="1">
      <c r="A5" s="327" t="s">
        <v>109</v>
      </c>
      <c r="B5" s="328" t="s">
        <v>110</v>
      </c>
      <c r="C5" s="329" t="s">
        <v>167</v>
      </c>
      <c r="D5" s="330" t="str">
        <f t="shared" si="0"/>
        <v>IP1フレッツ・ADSL モアⅡ（24Mタイプ）/モア24（24タイプ）</v>
      </c>
      <c r="E5" s="331" t="s">
        <v>112</v>
      </c>
      <c r="F5" s="332" t="s">
        <v>113</v>
      </c>
    </row>
    <row r="6" spans="1:6" s="326" customFormat="1" ht="24.75" customHeight="1">
      <c r="A6" s="318" t="s">
        <v>109</v>
      </c>
      <c r="B6" s="334" t="s">
        <v>110</v>
      </c>
      <c r="C6" s="335" t="s">
        <v>168</v>
      </c>
      <c r="D6" s="119" t="str">
        <f t="shared" si="0"/>
        <v>IP1フレッツ・ADSL モアⅡ（40M）/モア40（40Mタイプ）</v>
      </c>
      <c r="E6" s="324" t="s">
        <v>112</v>
      </c>
      <c r="F6" s="325" t="s">
        <v>113</v>
      </c>
    </row>
    <row r="7" spans="1:6" ht="24.75" customHeight="1">
      <c r="A7" s="327" t="s">
        <v>109</v>
      </c>
      <c r="B7" s="328" t="s">
        <v>110</v>
      </c>
      <c r="C7" s="329" t="s">
        <v>169</v>
      </c>
      <c r="D7" s="330" t="str">
        <f t="shared" si="0"/>
        <v>IP1フレッツ・ADSL モアⅢ（47M）・モアスペシャル（47M）</v>
      </c>
      <c r="E7" s="331" t="s">
        <v>112</v>
      </c>
      <c r="F7" s="332" t="s">
        <v>113</v>
      </c>
    </row>
    <row r="8" spans="1:6" s="326" customFormat="1" ht="14.25" customHeight="1">
      <c r="A8" s="318" t="s">
        <v>109</v>
      </c>
      <c r="B8" s="334" t="s">
        <v>110</v>
      </c>
      <c r="C8" s="335" t="s">
        <v>170</v>
      </c>
      <c r="D8" s="119" t="str">
        <f t="shared" si="0"/>
        <v>IP1フレッツ・ADSL モアⅢ（47M)・ビジネスタイプ※ＮＴＴ東日本</v>
      </c>
      <c r="E8" s="336" t="s">
        <v>839</v>
      </c>
      <c r="F8" s="337" t="s">
        <v>669</v>
      </c>
    </row>
    <row r="9" spans="1:6" ht="14.25" customHeight="1">
      <c r="A9" s="327" t="s">
        <v>109</v>
      </c>
      <c r="B9" s="328" t="s">
        <v>110</v>
      </c>
      <c r="C9" s="338" t="s">
        <v>171</v>
      </c>
      <c r="D9" s="330" t="str">
        <f t="shared" si="0"/>
        <v>IP1フレッツ・ADSL モアⅡ（24M）・ビジネスタイプ※ＮＴＴ東日本</v>
      </c>
      <c r="E9" s="339" t="s">
        <v>839</v>
      </c>
      <c r="F9" s="340" t="s">
        <v>669</v>
      </c>
    </row>
    <row r="10" spans="1:6" s="326" customFormat="1" ht="14.25" customHeight="1">
      <c r="A10" s="318" t="s">
        <v>109</v>
      </c>
      <c r="B10" s="341" t="s">
        <v>172</v>
      </c>
      <c r="C10" s="342"/>
      <c r="D10" s="119" t="str">
        <f t="shared" si="0"/>
        <v>IP1フレッツ・ISDN </v>
      </c>
      <c r="E10" s="343" t="s">
        <v>670</v>
      </c>
      <c r="F10" s="344" t="s">
        <v>173</v>
      </c>
    </row>
    <row r="11" spans="1:6" ht="14.25" customHeight="1">
      <c r="A11" s="327" t="s">
        <v>109</v>
      </c>
      <c r="B11" s="345" t="s">
        <v>117</v>
      </c>
      <c r="C11" s="329" t="s">
        <v>671</v>
      </c>
      <c r="D11" s="330" t="str">
        <f t="shared" si="0"/>
        <v>IP1Bフレッツニューファミリータイプ（NTT東日本）</v>
      </c>
      <c r="E11" s="339" t="s">
        <v>78</v>
      </c>
      <c r="F11" s="346" t="s">
        <v>672</v>
      </c>
    </row>
    <row r="12" spans="1:6" s="326" customFormat="1" ht="14.25" customHeight="1">
      <c r="A12" s="318" t="s">
        <v>115</v>
      </c>
      <c r="B12" s="347" t="s">
        <v>116</v>
      </c>
      <c r="C12" s="335" t="s">
        <v>673</v>
      </c>
      <c r="D12" s="119" t="str">
        <f t="shared" si="0"/>
        <v>IP1Bフレッツハイパーファミリータイプ（NTT東日本）</v>
      </c>
      <c r="E12" s="336" t="s">
        <v>78</v>
      </c>
      <c r="F12" s="348" t="s">
        <v>672</v>
      </c>
    </row>
    <row r="13" spans="1:6" ht="14.25" customHeight="1">
      <c r="A13" s="327" t="s">
        <v>115</v>
      </c>
      <c r="B13" s="345" t="s">
        <v>116</v>
      </c>
      <c r="C13" s="329" t="s">
        <v>747</v>
      </c>
      <c r="D13" s="330" t="str">
        <f t="shared" si="0"/>
        <v>IP1Bフレッツファミリー100（NTT西日本）</v>
      </c>
      <c r="E13" s="339" t="s">
        <v>78</v>
      </c>
      <c r="F13" s="346" t="s">
        <v>672</v>
      </c>
    </row>
    <row r="14" spans="1:6" s="326" customFormat="1" ht="14.25" customHeight="1">
      <c r="A14" s="318" t="s">
        <v>109</v>
      </c>
      <c r="B14" s="347" t="s">
        <v>117</v>
      </c>
      <c r="C14" s="335" t="s">
        <v>118</v>
      </c>
      <c r="D14" s="119" t="str">
        <f t="shared" si="0"/>
        <v>IP1Bフレッツベーシックタイプ</v>
      </c>
      <c r="E14" s="349" t="s">
        <v>79</v>
      </c>
      <c r="F14" s="350" t="s">
        <v>674</v>
      </c>
    </row>
    <row r="15" spans="1:6" ht="14.25" customHeight="1">
      <c r="A15" s="327" t="s">
        <v>109</v>
      </c>
      <c r="B15" s="345" t="s">
        <v>117</v>
      </c>
      <c r="C15" s="329" t="s">
        <v>119</v>
      </c>
      <c r="D15" s="330" t="str">
        <f t="shared" si="0"/>
        <v>IP1Bフレッツビジネスタイプ</v>
      </c>
      <c r="E15" s="351" t="s">
        <v>80</v>
      </c>
      <c r="F15" s="352" t="s">
        <v>675</v>
      </c>
    </row>
    <row r="16" spans="1:6" s="326" customFormat="1" ht="14.25" customHeight="1">
      <c r="A16" s="318" t="s">
        <v>109</v>
      </c>
      <c r="B16" s="347" t="s">
        <v>117</v>
      </c>
      <c r="C16" s="353" t="s">
        <v>120</v>
      </c>
      <c r="D16" s="119" t="str">
        <f t="shared" si="0"/>
        <v>IP1Bフレッツビル・マンションタイプ</v>
      </c>
      <c r="E16" s="354" t="s">
        <v>81</v>
      </c>
      <c r="F16" s="355" t="s">
        <v>676</v>
      </c>
    </row>
    <row r="17" spans="1:6" ht="14.25" customHeight="1">
      <c r="A17" s="327" t="s">
        <v>109</v>
      </c>
      <c r="B17" s="345" t="s">
        <v>756</v>
      </c>
      <c r="C17" s="356" t="s">
        <v>121</v>
      </c>
      <c r="D17" s="330" t="str">
        <f t="shared" si="0"/>
        <v>IP1フレッツ・光プレミアム※NTT西日本のみファミリータイプ</v>
      </c>
      <c r="E17" s="339" t="s">
        <v>78</v>
      </c>
      <c r="F17" s="357" t="s">
        <v>672</v>
      </c>
    </row>
    <row r="18" spans="1:6" s="326" customFormat="1" ht="14.25" customHeight="1">
      <c r="A18" s="318" t="s">
        <v>109</v>
      </c>
      <c r="B18" s="347" t="s">
        <v>756</v>
      </c>
      <c r="C18" s="335" t="s">
        <v>122</v>
      </c>
      <c r="D18" s="119" t="str">
        <f t="shared" si="0"/>
        <v>IP1フレッツ・光プレミアム※NTT西日本のみマンションタイプ</v>
      </c>
      <c r="E18" s="354" t="s">
        <v>81</v>
      </c>
      <c r="F18" s="350" t="s">
        <v>676</v>
      </c>
    </row>
    <row r="19" spans="1:6" ht="14.25" customHeight="1">
      <c r="A19" s="327" t="s">
        <v>109</v>
      </c>
      <c r="B19" s="345" t="s">
        <v>756</v>
      </c>
      <c r="C19" s="338" t="s">
        <v>123</v>
      </c>
      <c r="D19" s="330" t="str">
        <f t="shared" si="0"/>
        <v>IP1フレッツ・光プレミアム※NTT西日本のみエンタープライズタイプ</v>
      </c>
      <c r="E19" s="358" t="s">
        <v>85</v>
      </c>
      <c r="F19" s="359" t="s">
        <v>674</v>
      </c>
    </row>
    <row r="20" spans="1:6" s="326" customFormat="1" ht="14.25" customHeight="1">
      <c r="A20" s="318" t="s">
        <v>109</v>
      </c>
      <c r="B20" s="334" t="s">
        <v>124</v>
      </c>
      <c r="C20" s="122" t="s">
        <v>742</v>
      </c>
      <c r="D20" s="119" t="str">
        <f t="shared" si="0"/>
        <v>IP1フレッツ 光ネクストファミリータイプ（NTT東日本/NTT西日本）</v>
      </c>
      <c r="E20" s="336" t="s">
        <v>78</v>
      </c>
      <c r="F20" s="360" t="s">
        <v>125</v>
      </c>
    </row>
    <row r="21" spans="1:6" ht="14.25" customHeight="1">
      <c r="A21" s="327" t="s">
        <v>115</v>
      </c>
      <c r="B21" s="328" t="s">
        <v>126</v>
      </c>
      <c r="C21" s="361" t="s">
        <v>743</v>
      </c>
      <c r="D21" s="330" t="str">
        <f t="shared" si="0"/>
        <v>IP1フレッツ 光ネクストファミリー・ハイスピードタイプ（NTT東日本/NTT西日本）</v>
      </c>
      <c r="E21" s="339" t="s">
        <v>78</v>
      </c>
      <c r="F21" s="362" t="s">
        <v>125</v>
      </c>
    </row>
    <row r="22" spans="1:6" s="326" customFormat="1" ht="14.25" customHeight="1">
      <c r="A22" s="318" t="s">
        <v>115</v>
      </c>
      <c r="B22" s="334" t="s">
        <v>126</v>
      </c>
      <c r="C22" s="123" t="s">
        <v>744</v>
      </c>
      <c r="D22" s="119" t="str">
        <f t="shared" si="0"/>
        <v>IP1フレッツ 光ネクストマンションタイプ（NTT東日本/NTT西日本）</v>
      </c>
      <c r="E22" s="354" t="s">
        <v>81</v>
      </c>
      <c r="F22" s="360" t="s">
        <v>125</v>
      </c>
    </row>
    <row r="23" spans="1:6" ht="14.25" customHeight="1">
      <c r="A23" s="327" t="s">
        <v>115</v>
      </c>
      <c r="B23" s="328" t="s">
        <v>126</v>
      </c>
      <c r="C23" s="361" t="s">
        <v>745</v>
      </c>
      <c r="D23" s="330" t="str">
        <f t="shared" si="0"/>
        <v>IP1フレッツ 光ネクストマンション・ハイスピードタイプ（NTT東日本/NTT西日本）</v>
      </c>
      <c r="E23" s="363" t="s">
        <v>81</v>
      </c>
      <c r="F23" s="362" t="s">
        <v>125</v>
      </c>
    </row>
    <row r="24" spans="1:6" s="326" customFormat="1" ht="14.25" customHeight="1">
      <c r="A24" s="318" t="s">
        <v>115</v>
      </c>
      <c r="B24" s="334" t="s">
        <v>126</v>
      </c>
      <c r="C24" s="285" t="s">
        <v>127</v>
      </c>
      <c r="D24" s="119" t="str">
        <f t="shared" si="0"/>
        <v>IP1フレッツ 光ネクストファミリー・スーパーハイスピードタイプ隼（NTT西日本）</v>
      </c>
      <c r="E24" s="364" t="s">
        <v>128</v>
      </c>
      <c r="F24" s="360" t="s">
        <v>125</v>
      </c>
    </row>
    <row r="25" spans="1:6" ht="14.25" customHeight="1">
      <c r="A25" s="327" t="s">
        <v>115</v>
      </c>
      <c r="B25" s="328" t="s">
        <v>126</v>
      </c>
      <c r="C25" s="365" t="s">
        <v>129</v>
      </c>
      <c r="D25" s="330" t="str">
        <f t="shared" si="0"/>
        <v>IP1フレッツ 光ネクストマンション・スーパーハイスピードタイプ隼（NTT西日本）</v>
      </c>
      <c r="E25" s="366" t="s">
        <v>130</v>
      </c>
      <c r="F25" s="362" t="s">
        <v>125</v>
      </c>
    </row>
    <row r="26" spans="1:6" ht="14.25" customHeight="1">
      <c r="A26" s="318" t="s">
        <v>115</v>
      </c>
      <c r="B26" s="334" t="s">
        <v>126</v>
      </c>
      <c r="C26" s="353" t="s">
        <v>131</v>
      </c>
      <c r="D26" s="367" t="str">
        <f t="shared" si="0"/>
        <v>IP1フレッツ 光ネクストビジネスタイプ</v>
      </c>
      <c r="E26" s="363" t="s">
        <v>80</v>
      </c>
      <c r="F26" s="362" t="s">
        <v>125</v>
      </c>
    </row>
    <row r="27" spans="1:6" ht="14.25" customHeight="1">
      <c r="A27" s="318" t="s">
        <v>115</v>
      </c>
      <c r="B27" s="368" t="s">
        <v>659</v>
      </c>
      <c r="C27" s="369" t="s">
        <v>265</v>
      </c>
      <c r="D27" s="317" t="str">
        <f t="shared" si="0"/>
        <v>IP1フレッツ 光ネクストプライオ１（NTT東日本）</v>
      </c>
      <c r="E27" s="370" t="s">
        <v>275</v>
      </c>
      <c r="F27" s="433" t="s">
        <v>278</v>
      </c>
    </row>
    <row r="28" spans="1:6" ht="14.25" customHeight="1">
      <c r="A28" s="318" t="s">
        <v>115</v>
      </c>
      <c r="B28" s="368" t="s">
        <v>659</v>
      </c>
      <c r="C28" s="369" t="s">
        <v>266</v>
      </c>
      <c r="D28" s="317" t="str">
        <f t="shared" si="0"/>
        <v>IP1フレッツ 光ネクストプライオ１０（NTT東日本）</v>
      </c>
      <c r="E28" s="370" t="s">
        <v>174</v>
      </c>
      <c r="F28" s="370" t="s">
        <v>125</v>
      </c>
    </row>
    <row r="29" spans="1:6" ht="14.25" customHeight="1">
      <c r="A29" s="318" t="s">
        <v>115</v>
      </c>
      <c r="B29" s="368" t="s">
        <v>659</v>
      </c>
      <c r="C29" s="369" t="s">
        <v>268</v>
      </c>
      <c r="D29" s="317" t="str">
        <f t="shared" si="0"/>
        <v>IP1フレッツ 光ネクストギガファミリー・スマートタイプ（NTT東日本）</v>
      </c>
      <c r="E29" s="430" t="s">
        <v>271</v>
      </c>
      <c r="F29" s="433" t="s">
        <v>279</v>
      </c>
    </row>
    <row r="30" spans="1:6" ht="14.25" customHeight="1">
      <c r="A30" s="318" t="s">
        <v>115</v>
      </c>
      <c r="B30" s="368" t="s">
        <v>659</v>
      </c>
      <c r="C30" s="369" t="s">
        <v>270</v>
      </c>
      <c r="D30" s="317" t="str">
        <f t="shared" si="0"/>
        <v>IP1フレッツ 光ネクストギガマンション・スマートタイプ（NTT東日本）</v>
      </c>
      <c r="E30" s="430" t="s">
        <v>271</v>
      </c>
      <c r="F30" s="433" t="s">
        <v>279</v>
      </c>
    </row>
    <row r="31" spans="1:6" s="375" customFormat="1" ht="14.25" customHeight="1">
      <c r="A31" s="318" t="s">
        <v>115</v>
      </c>
      <c r="B31" s="371" t="s">
        <v>157</v>
      </c>
      <c r="C31" s="372" t="s">
        <v>158</v>
      </c>
      <c r="D31" s="367" t="str">
        <f t="shared" si="0"/>
        <v>IP1フレッツ 光ライトファミリータイプ</v>
      </c>
      <c r="E31" s="373" t="s">
        <v>78</v>
      </c>
      <c r="F31" s="374" t="s">
        <v>125</v>
      </c>
    </row>
    <row r="32" spans="1:6" s="375" customFormat="1" ht="14.25" customHeight="1">
      <c r="A32" s="318" t="s">
        <v>115</v>
      </c>
      <c r="B32" s="371" t="s">
        <v>157</v>
      </c>
      <c r="C32" s="372" t="s">
        <v>159</v>
      </c>
      <c r="D32" s="367" t="str">
        <f t="shared" si="0"/>
        <v>IP1フレッツ 光ライトマンションタイプ</v>
      </c>
      <c r="E32" s="376" t="s">
        <v>81</v>
      </c>
      <c r="F32" s="374" t="s">
        <v>125</v>
      </c>
    </row>
    <row r="33" spans="1:6" ht="14.25" customHeight="1">
      <c r="A33" s="318" t="s">
        <v>115</v>
      </c>
      <c r="B33" s="377" t="s">
        <v>160</v>
      </c>
      <c r="C33" s="378" t="s">
        <v>175</v>
      </c>
      <c r="D33" s="367" t="str">
        <f t="shared" si="0"/>
        <v>IP1OCN ADSLサービス (F)モアⅢ（４７Ｍ）（NTT東日本）</v>
      </c>
      <c r="E33" s="379" t="s">
        <v>679</v>
      </c>
      <c r="F33" s="362" t="s">
        <v>680</v>
      </c>
    </row>
    <row r="34" spans="1:6" ht="14.25" customHeight="1">
      <c r="A34" s="318" t="s">
        <v>115</v>
      </c>
      <c r="B34" s="377" t="s">
        <v>160</v>
      </c>
      <c r="C34" s="380" t="s">
        <v>176</v>
      </c>
      <c r="D34" s="367" t="str">
        <f t="shared" si="0"/>
        <v>IP1OCN ADSLサービス (F)モアスペシャル（４７Ｍ）（NTT西日本）</v>
      </c>
      <c r="E34" s="351" t="s">
        <v>681</v>
      </c>
      <c r="F34" s="362" t="s">
        <v>680</v>
      </c>
    </row>
    <row r="35" spans="1:6" s="326" customFormat="1" ht="14.25" customHeight="1">
      <c r="A35" s="318" t="s">
        <v>115</v>
      </c>
      <c r="B35" s="377" t="s">
        <v>160</v>
      </c>
      <c r="C35" s="123" t="s">
        <v>177</v>
      </c>
      <c r="D35" s="119" t="str">
        <f t="shared" si="0"/>
        <v>IP1OCN ADSLサービス (F)モアⅡ（４０Ｍ）（NTT東日本）</v>
      </c>
      <c r="E35" s="349" t="s">
        <v>682</v>
      </c>
      <c r="F35" s="360" t="s">
        <v>680</v>
      </c>
    </row>
    <row r="36" spans="1:6" ht="14.25" customHeight="1">
      <c r="A36" s="327" t="s">
        <v>115</v>
      </c>
      <c r="B36" s="381" t="s">
        <v>160</v>
      </c>
      <c r="C36" s="361" t="s">
        <v>178</v>
      </c>
      <c r="D36" s="330" t="str">
        <f t="shared" si="0"/>
        <v>IP1OCN ADSLサービス (F)モア４０（４０Ｍ）（NTT西日本）</v>
      </c>
      <c r="E36" s="351" t="s">
        <v>683</v>
      </c>
      <c r="F36" s="362" t="s">
        <v>680</v>
      </c>
    </row>
    <row r="37" spans="1:6" s="326" customFormat="1" ht="14.25" customHeight="1">
      <c r="A37" s="318" t="s">
        <v>115</v>
      </c>
      <c r="B37" s="377" t="s">
        <v>160</v>
      </c>
      <c r="C37" s="123" t="s">
        <v>179</v>
      </c>
      <c r="D37" s="119" t="str">
        <f t="shared" si="0"/>
        <v>IP1OCN ADSLサービス (F)モア２４（２４Ｍ）（NTT西日本）</v>
      </c>
      <c r="E37" s="349" t="s">
        <v>684</v>
      </c>
      <c r="F37" s="360" t="s">
        <v>680</v>
      </c>
    </row>
    <row r="38" spans="1:6" ht="14.25" customHeight="1">
      <c r="A38" s="327" t="s">
        <v>115</v>
      </c>
      <c r="B38" s="381" t="s">
        <v>160</v>
      </c>
      <c r="C38" s="361" t="s">
        <v>180</v>
      </c>
      <c r="D38" s="330" t="str">
        <f t="shared" si="0"/>
        <v>IP1OCN ADSLサービス (F)モア（１２Ｍ）（NTT東日本）</v>
      </c>
      <c r="E38" s="351" t="s">
        <v>685</v>
      </c>
      <c r="F38" s="362" t="s">
        <v>680</v>
      </c>
    </row>
    <row r="39" spans="1:6" s="326" customFormat="1" ht="14.25" customHeight="1">
      <c r="A39" s="318" t="s">
        <v>115</v>
      </c>
      <c r="B39" s="377" t="s">
        <v>160</v>
      </c>
      <c r="C39" s="123" t="s">
        <v>181</v>
      </c>
      <c r="D39" s="119" t="str">
        <f t="shared" si="0"/>
        <v>IP1OCN ADSLサービス (F)モア（１２Ｍ）（NTT西日本）</v>
      </c>
      <c r="E39" s="349" t="s">
        <v>686</v>
      </c>
      <c r="F39" s="360" t="s">
        <v>680</v>
      </c>
    </row>
    <row r="40" spans="1:6" ht="14.25" customHeight="1">
      <c r="A40" s="327" t="s">
        <v>115</v>
      </c>
      <c r="B40" s="381" t="s">
        <v>160</v>
      </c>
      <c r="C40" s="361" t="s">
        <v>182</v>
      </c>
      <c r="D40" s="330" t="str">
        <f t="shared" si="0"/>
        <v>IP1OCN ADSLサービス (F)８Ｍ（NTT東日本）</v>
      </c>
      <c r="E40" s="351" t="s">
        <v>687</v>
      </c>
      <c r="F40" s="362" t="s">
        <v>680</v>
      </c>
    </row>
    <row r="41" spans="1:6" s="326" customFormat="1" ht="14.25" customHeight="1">
      <c r="A41" s="318" t="s">
        <v>115</v>
      </c>
      <c r="B41" s="377" t="s">
        <v>160</v>
      </c>
      <c r="C41" s="125" t="s">
        <v>183</v>
      </c>
      <c r="D41" s="119" t="str">
        <f t="shared" si="0"/>
        <v>IP1OCN ADSLサービス (F)８Ｍ（NTT西日本）</v>
      </c>
      <c r="E41" s="349" t="s">
        <v>688</v>
      </c>
      <c r="F41" s="360" t="s">
        <v>680</v>
      </c>
    </row>
    <row r="42" spans="1:6" ht="14.25" customHeight="1">
      <c r="A42" s="327" t="s">
        <v>115</v>
      </c>
      <c r="B42" s="381" t="s">
        <v>160</v>
      </c>
      <c r="C42" s="382" t="s">
        <v>184</v>
      </c>
      <c r="D42" s="330" t="str">
        <f t="shared" si="0"/>
        <v>IP1OCN ADSLサービス (F)１．５Ｍ（NTT東日本）</v>
      </c>
      <c r="E42" s="351" t="s">
        <v>689</v>
      </c>
      <c r="F42" s="362" t="s">
        <v>680</v>
      </c>
    </row>
    <row r="43" spans="1:6" s="326" customFormat="1" ht="14.25" customHeight="1">
      <c r="A43" s="318" t="s">
        <v>115</v>
      </c>
      <c r="B43" s="377" t="s">
        <v>160</v>
      </c>
      <c r="C43" s="125" t="s">
        <v>185</v>
      </c>
      <c r="D43" s="119" t="str">
        <f t="shared" si="0"/>
        <v>IP1OCN ADSLサービス (F)１．５Ｍ（NTT西日本）</v>
      </c>
      <c r="E43" s="349" t="s">
        <v>690</v>
      </c>
      <c r="F43" s="360" t="s">
        <v>680</v>
      </c>
    </row>
    <row r="44" spans="1:6" ht="14.25" customHeight="1">
      <c r="A44" s="327" t="s">
        <v>115</v>
      </c>
      <c r="B44" s="381" t="s">
        <v>160</v>
      </c>
      <c r="C44" s="382" t="s">
        <v>653</v>
      </c>
      <c r="D44" s="330" t="str">
        <f t="shared" si="0"/>
        <v>IP1OCN ADSLサービス (F)モアⅢ（47M)・ビジネスタイプ※ＮＴＴ東日本</v>
      </c>
      <c r="E44" s="351" t="s">
        <v>694</v>
      </c>
      <c r="F44" s="383" t="s">
        <v>669</v>
      </c>
    </row>
    <row r="45" spans="1:6" s="326" customFormat="1" ht="14.25" customHeight="1">
      <c r="A45" s="318" t="s">
        <v>115</v>
      </c>
      <c r="B45" s="377" t="s">
        <v>160</v>
      </c>
      <c r="C45" s="126" t="s">
        <v>695</v>
      </c>
      <c r="D45" s="119" t="str">
        <f t="shared" si="0"/>
        <v>IP1OCN ADSLサービス (F)モアⅡ（４０Ｍ）・ビジネスタイプ（NTT東日本）</v>
      </c>
      <c r="E45" s="354" t="s">
        <v>696</v>
      </c>
      <c r="F45" s="384" t="s">
        <v>669</v>
      </c>
    </row>
    <row r="46" spans="1:6" ht="14.25" customHeight="1">
      <c r="A46" s="327" t="s">
        <v>115</v>
      </c>
      <c r="B46" s="381" t="s">
        <v>135</v>
      </c>
      <c r="C46" s="385" t="s">
        <v>747</v>
      </c>
      <c r="D46" s="330" t="str">
        <f t="shared" si="0"/>
        <v>IP1OCN 光サービス（F)「Bフレッツ」ファミリー100（NTT西日本）</v>
      </c>
      <c r="E46" s="379" t="s">
        <v>840</v>
      </c>
      <c r="F46" s="362" t="s">
        <v>132</v>
      </c>
    </row>
    <row r="47" spans="1:6" s="326" customFormat="1" ht="14.25" customHeight="1">
      <c r="A47" s="318" t="s">
        <v>109</v>
      </c>
      <c r="B47" s="377" t="s">
        <v>133</v>
      </c>
      <c r="C47" s="125" t="s">
        <v>673</v>
      </c>
      <c r="D47" s="119" t="str">
        <f t="shared" si="0"/>
        <v>IP1OCN 光サービス（F)「Bフレッツ」ハイパーファミリータイプ（NTT東日本）</v>
      </c>
      <c r="E47" s="349" t="s">
        <v>841</v>
      </c>
      <c r="F47" s="360" t="s">
        <v>134</v>
      </c>
    </row>
    <row r="48" spans="1:6" ht="14.25" customHeight="1">
      <c r="A48" s="327" t="s">
        <v>115</v>
      </c>
      <c r="B48" s="381" t="s">
        <v>135</v>
      </c>
      <c r="C48" s="382" t="s">
        <v>697</v>
      </c>
      <c r="D48" s="330" t="str">
        <f t="shared" si="0"/>
        <v>IP1OCN 光サービス（F)「Bフレッツ」ベーシックタイプ（NTT東日本）</v>
      </c>
      <c r="E48" s="351" t="s">
        <v>843</v>
      </c>
      <c r="F48" s="340" t="s">
        <v>674</v>
      </c>
    </row>
    <row r="49" spans="1:6" s="326" customFormat="1" ht="14.25" customHeight="1">
      <c r="A49" s="318" t="s">
        <v>115</v>
      </c>
      <c r="B49" s="377" t="s">
        <v>135</v>
      </c>
      <c r="C49" s="125" t="s">
        <v>698</v>
      </c>
      <c r="D49" s="119" t="str">
        <f t="shared" si="0"/>
        <v>IP1OCN 光サービス（F)「Bフレッツ」ベーシックタイプ（NTT西日本）</v>
      </c>
      <c r="E49" s="349" t="s">
        <v>844</v>
      </c>
      <c r="F49" s="337" t="s">
        <v>674</v>
      </c>
    </row>
    <row r="50" spans="1:6" ht="14.25" customHeight="1">
      <c r="A50" s="327" t="s">
        <v>109</v>
      </c>
      <c r="B50" s="381" t="s">
        <v>133</v>
      </c>
      <c r="C50" s="382" t="s">
        <v>699</v>
      </c>
      <c r="D50" s="330" t="str">
        <f t="shared" si="0"/>
        <v>IP1OCN 光サービス（F)「Bフレッツ」ビジネスタイプ（NTT東日本）</v>
      </c>
      <c r="E50" s="351" t="s">
        <v>845</v>
      </c>
      <c r="F50" s="383" t="s">
        <v>136</v>
      </c>
    </row>
    <row r="51" spans="1:6" s="326" customFormat="1" ht="14.25" customHeight="1">
      <c r="A51" s="318" t="s">
        <v>115</v>
      </c>
      <c r="B51" s="377" t="s">
        <v>135</v>
      </c>
      <c r="C51" s="126" t="s">
        <v>700</v>
      </c>
      <c r="D51" s="119" t="str">
        <f t="shared" si="0"/>
        <v>IP1OCN 光サービス（F)「Bフレッツ」ビジネスタイプ（NTT西日本）</v>
      </c>
      <c r="E51" s="354" t="s">
        <v>846</v>
      </c>
      <c r="F51" s="384" t="s">
        <v>137</v>
      </c>
    </row>
    <row r="52" spans="1:6" ht="14.25" customHeight="1">
      <c r="A52" s="327" t="s">
        <v>109</v>
      </c>
      <c r="B52" s="328" t="s">
        <v>138</v>
      </c>
      <c r="C52" s="386" t="s">
        <v>741</v>
      </c>
      <c r="D52" s="330" t="str">
        <f t="shared" si="0"/>
        <v>IP1OCN 光サービス（F)「光ネクスト」ファミリータイプ （NTT東日本）</v>
      </c>
      <c r="E52" s="379" t="s">
        <v>847</v>
      </c>
      <c r="F52" s="362" t="s">
        <v>125</v>
      </c>
    </row>
    <row r="53" spans="1:6" s="326" customFormat="1" ht="14.25" customHeight="1">
      <c r="A53" s="318" t="s">
        <v>115</v>
      </c>
      <c r="B53" s="334" t="s">
        <v>139</v>
      </c>
      <c r="C53" s="125" t="s">
        <v>691</v>
      </c>
      <c r="D53" s="119" t="str">
        <f t="shared" si="0"/>
        <v>IP1OCN 光サービス（F)「光ネクスト」ファミリータイプ（NTT西日本）</v>
      </c>
      <c r="E53" s="349" t="s">
        <v>848</v>
      </c>
      <c r="F53" s="360" t="s">
        <v>140</v>
      </c>
    </row>
    <row r="54" spans="1:6" ht="14.25" customHeight="1">
      <c r="A54" s="327" t="s">
        <v>109</v>
      </c>
      <c r="B54" s="328" t="s">
        <v>138</v>
      </c>
      <c r="C54" s="361" t="s">
        <v>677</v>
      </c>
      <c r="D54" s="330" t="str">
        <f t="shared" si="0"/>
        <v>IP1OCN 光サービス（F)「光ネクスト」ファミリー・ハイスピードタイプ（NTT東日本）</v>
      </c>
      <c r="E54" s="351" t="s">
        <v>849</v>
      </c>
      <c r="F54" s="362" t="s">
        <v>125</v>
      </c>
    </row>
    <row r="55" spans="1:6" s="326" customFormat="1" ht="14.25" customHeight="1">
      <c r="A55" s="318" t="s">
        <v>115</v>
      </c>
      <c r="B55" s="334" t="s">
        <v>139</v>
      </c>
      <c r="C55" s="124" t="s">
        <v>746</v>
      </c>
      <c r="D55" s="119" t="str">
        <f t="shared" si="0"/>
        <v>IP1OCN 光サービス（F)「光ネクスト」ファミリー・ハイスピードタイプ（NTT西日本）</v>
      </c>
      <c r="E55" s="364" t="s">
        <v>141</v>
      </c>
      <c r="F55" s="360" t="s">
        <v>140</v>
      </c>
    </row>
    <row r="56" spans="1:6" ht="14.25" customHeight="1">
      <c r="A56" s="327" t="s">
        <v>109</v>
      </c>
      <c r="B56" s="328" t="s">
        <v>138</v>
      </c>
      <c r="C56" s="365" t="s">
        <v>142</v>
      </c>
      <c r="D56" s="330" t="str">
        <f t="shared" si="0"/>
        <v>IP1OCN 光サービス（F)「光ネクスト」ファミリー・スーパーハイスピードタイプ隼（NTT西日本）</v>
      </c>
      <c r="E56" s="387" t="s">
        <v>143</v>
      </c>
      <c r="F56" s="362" t="s">
        <v>140</v>
      </c>
    </row>
    <row r="57" spans="1:6" s="326" customFormat="1" ht="14.25" customHeight="1">
      <c r="A57" s="318" t="s">
        <v>109</v>
      </c>
      <c r="B57" s="334" t="s">
        <v>138</v>
      </c>
      <c r="C57" s="123" t="s">
        <v>654</v>
      </c>
      <c r="D57" s="119" t="str">
        <f t="shared" si="0"/>
        <v>IP1OCN 光サービス（F)「光ネクスト」ビジネスタイプ（NTT東日本）</v>
      </c>
      <c r="E57" s="349" t="s">
        <v>867</v>
      </c>
      <c r="F57" s="360" t="s">
        <v>140</v>
      </c>
    </row>
    <row r="58" spans="1:6" ht="14.25" customHeight="1" thickBot="1">
      <c r="A58" s="327" t="s">
        <v>109</v>
      </c>
      <c r="B58" s="328" t="s">
        <v>138</v>
      </c>
      <c r="C58" s="388" t="s">
        <v>700</v>
      </c>
      <c r="D58" s="330" t="str">
        <f t="shared" si="0"/>
        <v>IP1OCN 光サービス（F)「光ネクスト」ビジネスタイプ（NTT西日本）</v>
      </c>
      <c r="E58" s="389" t="s">
        <v>868</v>
      </c>
      <c r="F58" s="362" t="s">
        <v>140</v>
      </c>
    </row>
    <row r="59" spans="1:6" ht="14.25" customHeight="1">
      <c r="A59" s="318" t="s">
        <v>109</v>
      </c>
      <c r="B59" s="368" t="s">
        <v>108</v>
      </c>
      <c r="C59" s="369" t="s">
        <v>272</v>
      </c>
      <c r="D59" s="317" t="str">
        <f t="shared" si="0"/>
        <v>IP1OCN 光サービス（F)「光ネクスト」プライオ１（NTT東日本）</v>
      </c>
      <c r="E59" s="370" t="s">
        <v>144</v>
      </c>
      <c r="F59" s="370" t="s">
        <v>140</v>
      </c>
    </row>
    <row r="60" spans="1:6" ht="14.25" customHeight="1">
      <c r="A60" s="318" t="s">
        <v>109</v>
      </c>
      <c r="B60" s="368" t="s">
        <v>108</v>
      </c>
      <c r="C60" s="369" t="s">
        <v>203</v>
      </c>
      <c r="D60" s="317" t="str">
        <f t="shared" si="0"/>
        <v>IP1OCN 光サービス（F)「光ネクスト」プライオ１０（NTT東日本）</v>
      </c>
      <c r="E60" s="406" t="s">
        <v>145</v>
      </c>
      <c r="F60" s="370" t="s">
        <v>140</v>
      </c>
    </row>
    <row r="61" spans="1:6" ht="14.25" customHeight="1">
      <c r="A61" s="318" t="s">
        <v>109</v>
      </c>
      <c r="B61" s="368" t="s">
        <v>108</v>
      </c>
      <c r="C61" s="431" t="s">
        <v>282</v>
      </c>
      <c r="D61" s="317" t="str">
        <f t="shared" si="0"/>
        <v>IP1OCN 光サービス（F)「光ネクスト」ギガファミリー・スマートタイプ（NTT東日本）</v>
      </c>
      <c r="E61" s="430" t="s">
        <v>273</v>
      </c>
      <c r="F61" s="434" t="s">
        <v>279</v>
      </c>
    </row>
    <row r="62" spans="1:6" s="326" customFormat="1" ht="14.25" customHeight="1">
      <c r="A62" s="392" t="s">
        <v>146</v>
      </c>
      <c r="B62" s="334" t="s">
        <v>110</v>
      </c>
      <c r="C62" s="122" t="s">
        <v>111</v>
      </c>
      <c r="D62" s="119" t="str">
        <f t="shared" si="0"/>
        <v>forVPNフレッツ・ADSL 1.5Mタイプ</v>
      </c>
      <c r="E62" s="393" t="s">
        <v>147</v>
      </c>
      <c r="F62" s="325" t="s">
        <v>148</v>
      </c>
    </row>
    <row r="63" spans="1:6" ht="14.25" customHeight="1">
      <c r="A63" s="390" t="s">
        <v>146</v>
      </c>
      <c r="B63" s="328" t="s">
        <v>110</v>
      </c>
      <c r="C63" s="382" t="s">
        <v>114</v>
      </c>
      <c r="D63" s="330" t="str">
        <f t="shared" si="0"/>
        <v>forVPNフレッツ・ADSL 8Mタイプ</v>
      </c>
      <c r="E63" s="391" t="s">
        <v>147</v>
      </c>
      <c r="F63" s="332" t="s">
        <v>148</v>
      </c>
    </row>
    <row r="64" spans="1:6" s="326" customFormat="1" ht="14.25" customHeight="1">
      <c r="A64" s="392" t="s">
        <v>146</v>
      </c>
      <c r="B64" s="334" t="s">
        <v>110</v>
      </c>
      <c r="C64" s="125" t="s">
        <v>166</v>
      </c>
      <c r="D64" s="119" t="str">
        <f t="shared" si="0"/>
        <v>forVPNフレッツ・ADSL モア（12M）</v>
      </c>
      <c r="E64" s="393" t="s">
        <v>147</v>
      </c>
      <c r="F64" s="325" t="s">
        <v>148</v>
      </c>
    </row>
    <row r="65" spans="1:6" ht="14.25" customHeight="1">
      <c r="A65" s="390" t="s">
        <v>146</v>
      </c>
      <c r="B65" s="328" t="s">
        <v>110</v>
      </c>
      <c r="C65" s="382" t="s">
        <v>167</v>
      </c>
      <c r="D65" s="330" t="str">
        <f t="shared" si="0"/>
        <v>forVPNフレッツ・ADSL モアⅡ（24Mタイプ）/モア24（24タイプ）</v>
      </c>
      <c r="E65" s="391" t="s">
        <v>147</v>
      </c>
      <c r="F65" s="332" t="s">
        <v>148</v>
      </c>
    </row>
    <row r="66" spans="1:6" s="326" customFormat="1" ht="14.25" customHeight="1">
      <c r="A66" s="392" t="s">
        <v>146</v>
      </c>
      <c r="B66" s="334" t="s">
        <v>110</v>
      </c>
      <c r="C66" s="125" t="s">
        <v>168</v>
      </c>
      <c r="D66" s="119" t="str">
        <f t="shared" si="0"/>
        <v>forVPNフレッツ・ADSL モアⅡ（40M）/モア40（40Mタイプ）</v>
      </c>
      <c r="E66" s="393" t="s">
        <v>147</v>
      </c>
      <c r="F66" s="325" t="s">
        <v>148</v>
      </c>
    </row>
    <row r="67" spans="1:6" ht="14.25" customHeight="1">
      <c r="A67" s="390" t="s">
        <v>146</v>
      </c>
      <c r="B67" s="328" t="s">
        <v>110</v>
      </c>
      <c r="C67" s="382" t="s">
        <v>169</v>
      </c>
      <c r="D67" s="330" t="str">
        <f t="shared" si="0"/>
        <v>forVPNフレッツ・ADSL モアⅢ（47M）・モアスペシャル（47M）</v>
      </c>
      <c r="E67" s="391" t="s">
        <v>147</v>
      </c>
      <c r="F67" s="332" t="s">
        <v>148</v>
      </c>
    </row>
    <row r="68" spans="1:6" s="326" customFormat="1" ht="14.25" customHeight="1">
      <c r="A68" s="392" t="s">
        <v>146</v>
      </c>
      <c r="B68" s="334" t="s">
        <v>110</v>
      </c>
      <c r="C68" s="125" t="s">
        <v>170</v>
      </c>
      <c r="D68" s="119" t="str">
        <f t="shared" si="0"/>
        <v>forVPNフレッツ・ADSL モアⅢ（47M)・ビジネスタイプ※ＮＴＴ東日本</v>
      </c>
      <c r="E68" s="336" t="s">
        <v>91</v>
      </c>
      <c r="F68" s="360" t="s">
        <v>186</v>
      </c>
    </row>
    <row r="69" spans="1:6" ht="14.25" customHeight="1">
      <c r="A69" s="390" t="s">
        <v>146</v>
      </c>
      <c r="B69" s="328" t="s">
        <v>110</v>
      </c>
      <c r="C69" s="404" t="s">
        <v>171</v>
      </c>
      <c r="D69" s="330" t="str">
        <f t="shared" si="0"/>
        <v>forVPNフレッツ・ADSL モアⅡ（24M）・ビジネスタイプ※ＮＴＴ東日本</v>
      </c>
      <c r="E69" s="339" t="s">
        <v>91</v>
      </c>
      <c r="F69" s="362" t="s">
        <v>186</v>
      </c>
    </row>
    <row r="70" spans="1:6" s="326" customFormat="1" ht="14.25" customHeight="1">
      <c r="A70" s="392" t="s">
        <v>146</v>
      </c>
      <c r="B70" s="341" t="s">
        <v>172</v>
      </c>
      <c r="C70" s="128"/>
      <c r="D70" s="119" t="str">
        <f t="shared" si="0"/>
        <v>forVPNフレッツ・ISDN </v>
      </c>
      <c r="E70" s="343" t="s">
        <v>704</v>
      </c>
      <c r="F70" s="407" t="s">
        <v>187</v>
      </c>
    </row>
    <row r="71" spans="1:6" ht="14.25" customHeight="1">
      <c r="A71" s="390" t="s">
        <v>146</v>
      </c>
      <c r="B71" s="345" t="s">
        <v>117</v>
      </c>
      <c r="C71" s="382" t="s">
        <v>671</v>
      </c>
      <c r="D71" s="330" t="str">
        <f t="shared" si="0"/>
        <v>forVPNBフレッツニューファミリータイプ（NTT東日本）</v>
      </c>
      <c r="E71" s="339" t="s">
        <v>87</v>
      </c>
      <c r="F71" s="340" t="s">
        <v>705</v>
      </c>
    </row>
    <row r="72" spans="1:6" s="326" customFormat="1" ht="14.25" customHeight="1">
      <c r="A72" s="392" t="s">
        <v>152</v>
      </c>
      <c r="B72" s="347" t="s">
        <v>116</v>
      </c>
      <c r="C72" s="125" t="s">
        <v>673</v>
      </c>
      <c r="D72" s="119" t="str">
        <f t="shared" si="0"/>
        <v>forVPNBフレッツハイパーファミリータイプ（NTT東日本）</v>
      </c>
      <c r="E72" s="336" t="s">
        <v>87</v>
      </c>
      <c r="F72" s="337" t="s">
        <v>705</v>
      </c>
    </row>
    <row r="73" spans="1:6" ht="14.25" customHeight="1">
      <c r="A73" s="390" t="s">
        <v>152</v>
      </c>
      <c r="B73" s="345" t="s">
        <v>116</v>
      </c>
      <c r="C73" s="382" t="s">
        <v>747</v>
      </c>
      <c r="D73" s="330" t="str">
        <f t="shared" si="0"/>
        <v>forVPNBフレッツファミリー100（NTT西日本）</v>
      </c>
      <c r="E73" s="339" t="s">
        <v>87</v>
      </c>
      <c r="F73" s="340" t="s">
        <v>705</v>
      </c>
    </row>
    <row r="74" spans="1:6" s="326" customFormat="1" ht="14.25" customHeight="1">
      <c r="A74" s="392" t="s">
        <v>146</v>
      </c>
      <c r="B74" s="347" t="s">
        <v>117</v>
      </c>
      <c r="C74" s="125" t="s">
        <v>118</v>
      </c>
      <c r="D74" s="119" t="str">
        <f t="shared" si="0"/>
        <v>forVPNBフレッツベーシックタイプ</v>
      </c>
      <c r="E74" s="349" t="s">
        <v>88</v>
      </c>
      <c r="F74" s="408" t="s">
        <v>706</v>
      </c>
    </row>
    <row r="75" spans="1:6" ht="14.25" customHeight="1">
      <c r="A75" s="390" t="s">
        <v>146</v>
      </c>
      <c r="B75" s="345" t="s">
        <v>117</v>
      </c>
      <c r="C75" s="409" t="s">
        <v>120</v>
      </c>
      <c r="D75" s="330" t="str">
        <f t="shared" si="0"/>
        <v>forVPNBフレッツビル・マンションタイプ</v>
      </c>
      <c r="E75" s="363" t="s">
        <v>89</v>
      </c>
      <c r="F75" s="410" t="s">
        <v>707</v>
      </c>
    </row>
    <row r="76" spans="1:6" s="326" customFormat="1" ht="14.25" customHeight="1">
      <c r="A76" s="392" t="s">
        <v>146</v>
      </c>
      <c r="B76" s="377" t="s">
        <v>756</v>
      </c>
      <c r="C76" s="127" t="s">
        <v>121</v>
      </c>
      <c r="D76" s="119" t="str">
        <f aca="true" t="shared" si="1" ref="D76:D111">A76&amp;B76&amp;C76</f>
        <v>forVPNフレッツ・光プレミアム※NTT西日本のみファミリータイプ</v>
      </c>
      <c r="E76" s="336" t="s">
        <v>87</v>
      </c>
      <c r="F76" s="411" t="s">
        <v>153</v>
      </c>
    </row>
    <row r="77" spans="1:6" ht="14.25" customHeight="1">
      <c r="A77" s="390" t="s">
        <v>146</v>
      </c>
      <c r="B77" s="381" t="s">
        <v>756</v>
      </c>
      <c r="C77" s="404" t="s">
        <v>122</v>
      </c>
      <c r="D77" s="330" t="str">
        <f t="shared" si="1"/>
        <v>forVPNフレッツ・光プレミアム※NTT西日本のみマンションタイプ</v>
      </c>
      <c r="E77" s="363" t="s">
        <v>89</v>
      </c>
      <c r="F77" s="412" t="s">
        <v>154</v>
      </c>
    </row>
    <row r="78" spans="1:6" s="326" customFormat="1" ht="14.25" customHeight="1">
      <c r="A78" s="392" t="s">
        <v>146</v>
      </c>
      <c r="B78" s="377" t="s">
        <v>659</v>
      </c>
      <c r="C78" s="127" t="s">
        <v>742</v>
      </c>
      <c r="D78" s="119" t="str">
        <f t="shared" si="1"/>
        <v>forVPNフレッツ 光ネクストファミリータイプ（NTT東日本/NTT西日本）</v>
      </c>
      <c r="E78" s="336" t="s">
        <v>87</v>
      </c>
      <c r="F78" s="360" t="s">
        <v>710</v>
      </c>
    </row>
    <row r="79" spans="1:6" ht="14.25" customHeight="1">
      <c r="A79" s="390" t="s">
        <v>152</v>
      </c>
      <c r="B79" s="381" t="s">
        <v>659</v>
      </c>
      <c r="C79" s="361" t="s">
        <v>743</v>
      </c>
      <c r="D79" s="330" t="str">
        <f t="shared" si="1"/>
        <v>forVPNフレッツ 光ネクストファミリー・ハイスピードタイプ（NTT東日本/NTT西日本）</v>
      </c>
      <c r="E79" s="339" t="s">
        <v>87</v>
      </c>
      <c r="F79" s="362" t="s">
        <v>710</v>
      </c>
    </row>
    <row r="80" spans="1:6" s="326" customFormat="1" ht="14.25" customHeight="1">
      <c r="A80" s="392" t="s">
        <v>152</v>
      </c>
      <c r="B80" s="377" t="s">
        <v>659</v>
      </c>
      <c r="C80" s="123" t="s">
        <v>744</v>
      </c>
      <c r="D80" s="119" t="str">
        <f t="shared" si="1"/>
        <v>forVPNフレッツ 光ネクストマンションタイプ（NTT東日本/NTT西日本）</v>
      </c>
      <c r="E80" s="354" t="s">
        <v>89</v>
      </c>
      <c r="F80" s="360" t="s">
        <v>710</v>
      </c>
    </row>
    <row r="81" spans="1:6" ht="14.25" customHeight="1">
      <c r="A81" s="390" t="s">
        <v>152</v>
      </c>
      <c r="B81" s="381" t="s">
        <v>659</v>
      </c>
      <c r="C81" s="413" t="s">
        <v>745</v>
      </c>
      <c r="D81" s="330" t="str">
        <f t="shared" si="1"/>
        <v>forVPNフレッツ 光ネクストマンション・ハイスピードタイプ（NTT東日本/NTT西日本）</v>
      </c>
      <c r="E81" s="363" t="s">
        <v>89</v>
      </c>
      <c r="F81" s="362" t="s">
        <v>710</v>
      </c>
    </row>
    <row r="82" spans="1:6" s="326" customFormat="1" ht="14.25" customHeight="1">
      <c r="A82" s="392" t="s">
        <v>152</v>
      </c>
      <c r="B82" s="377" t="s">
        <v>659</v>
      </c>
      <c r="C82" s="124" t="s">
        <v>127</v>
      </c>
      <c r="D82" s="119" t="str">
        <f t="shared" si="1"/>
        <v>forVPNフレッツ 光ネクストファミリー・スーパーハイスピードタイプ隼（NTT西日本）</v>
      </c>
      <c r="E82" s="364" t="s">
        <v>155</v>
      </c>
      <c r="F82" s="360" t="s">
        <v>710</v>
      </c>
    </row>
    <row r="83" spans="1:6" ht="14.25" customHeight="1">
      <c r="A83" s="390" t="s">
        <v>152</v>
      </c>
      <c r="B83" s="381" t="s">
        <v>659</v>
      </c>
      <c r="C83" s="365" t="s">
        <v>129</v>
      </c>
      <c r="D83" s="330" t="str">
        <f t="shared" si="1"/>
        <v>forVPNフレッツ 光ネクストマンション・スーパーハイスピードタイプ隼（NTT西日本）</v>
      </c>
      <c r="E83" s="414" t="s">
        <v>156</v>
      </c>
      <c r="F83" s="362" t="s">
        <v>710</v>
      </c>
    </row>
    <row r="84" spans="1:6" ht="14.25" customHeight="1">
      <c r="A84" s="392" t="s">
        <v>152</v>
      </c>
      <c r="B84" s="405" t="s">
        <v>659</v>
      </c>
      <c r="C84" s="415" t="s">
        <v>202</v>
      </c>
      <c r="D84" s="432" t="str">
        <f t="shared" si="1"/>
        <v>forVPNフレッツ 光ネクストプライオ１（NTT東日本）</v>
      </c>
      <c r="E84" s="370" t="s">
        <v>276</v>
      </c>
      <c r="F84" s="370" t="s">
        <v>710</v>
      </c>
    </row>
    <row r="85" spans="1:6" ht="14.25" customHeight="1">
      <c r="A85" s="390" t="s">
        <v>152</v>
      </c>
      <c r="B85" s="405" t="s">
        <v>659</v>
      </c>
      <c r="C85" s="369" t="s">
        <v>268</v>
      </c>
      <c r="D85" s="432" t="str">
        <f t="shared" si="1"/>
        <v>forVPNフレッツ 光ネクストギガファミリー・スマートタイプ（NTT東日本）</v>
      </c>
      <c r="E85" s="430" t="s">
        <v>274</v>
      </c>
      <c r="F85" s="435" t="s">
        <v>281</v>
      </c>
    </row>
    <row r="86" spans="1:6" ht="14.25" customHeight="1">
      <c r="A86" s="392" t="s">
        <v>152</v>
      </c>
      <c r="B86" s="405" t="s">
        <v>659</v>
      </c>
      <c r="C86" s="369" t="s">
        <v>277</v>
      </c>
      <c r="D86" s="432" t="str">
        <f t="shared" si="1"/>
        <v>forVPNフレッツ 光ネクストギガマンション・スマートタイプ（NTT東日本）</v>
      </c>
      <c r="E86" s="430" t="s">
        <v>274</v>
      </c>
      <c r="F86" s="435" t="s">
        <v>281</v>
      </c>
    </row>
    <row r="87" spans="1:6" s="398" customFormat="1" ht="14.25" customHeight="1">
      <c r="A87" s="392" t="s">
        <v>152</v>
      </c>
      <c r="B87" s="371" t="s">
        <v>157</v>
      </c>
      <c r="C87" s="372" t="s">
        <v>158</v>
      </c>
      <c r="D87" s="119" t="str">
        <f t="shared" si="1"/>
        <v>forVPNフレッツ 光ライトファミリータイプ</v>
      </c>
      <c r="E87" s="416" t="s">
        <v>87</v>
      </c>
      <c r="F87" s="397" t="s">
        <v>710</v>
      </c>
    </row>
    <row r="88" spans="1:6" s="375" customFormat="1" ht="14.25" customHeight="1">
      <c r="A88" s="390" t="s">
        <v>152</v>
      </c>
      <c r="B88" s="394" t="s">
        <v>157</v>
      </c>
      <c r="C88" s="395" t="s">
        <v>159</v>
      </c>
      <c r="D88" s="330" t="str">
        <f t="shared" si="1"/>
        <v>forVPNフレッツ 光ライトマンションタイプ</v>
      </c>
      <c r="E88" s="376" t="s">
        <v>89</v>
      </c>
      <c r="F88" s="396" t="s">
        <v>710</v>
      </c>
    </row>
    <row r="89" spans="1:6" s="401" customFormat="1" ht="14.25" customHeight="1">
      <c r="A89" s="392" t="s">
        <v>152</v>
      </c>
      <c r="B89" s="377" t="s">
        <v>160</v>
      </c>
      <c r="C89" s="129" t="s">
        <v>161</v>
      </c>
      <c r="D89" s="119" t="str">
        <f t="shared" si="1"/>
        <v>forVPNOCN ADSLサービス (F)モアⅢ（４７Ｍ）（NTT東日本）</v>
      </c>
      <c r="E89" s="417" t="s">
        <v>712</v>
      </c>
      <c r="F89" s="360" t="s">
        <v>150</v>
      </c>
    </row>
    <row r="90" spans="1:6" s="399" customFormat="1" ht="14.25" customHeight="1">
      <c r="A90" s="390" t="s">
        <v>149</v>
      </c>
      <c r="B90" s="381" t="s">
        <v>188</v>
      </c>
      <c r="C90" s="402" t="s">
        <v>189</v>
      </c>
      <c r="D90" s="330" t="str">
        <f t="shared" si="1"/>
        <v>forVPNOCN ADSLサービス (F)モアスペシャル（４７Ｍ）（NTT西日本）</v>
      </c>
      <c r="E90" s="403" t="s">
        <v>714</v>
      </c>
      <c r="F90" s="362" t="s">
        <v>150</v>
      </c>
    </row>
    <row r="91" spans="1:6" s="401" customFormat="1" ht="14.25" customHeight="1">
      <c r="A91" s="392" t="s">
        <v>149</v>
      </c>
      <c r="B91" s="377" t="s">
        <v>188</v>
      </c>
      <c r="C91" s="130" t="s">
        <v>190</v>
      </c>
      <c r="D91" s="119" t="str">
        <f t="shared" si="1"/>
        <v>forVPNOCN ADSLサービス (F)モアⅡ（４０Ｍ）（NTT東日本）</v>
      </c>
      <c r="E91" s="400" t="s">
        <v>716</v>
      </c>
      <c r="F91" s="360" t="s">
        <v>150</v>
      </c>
    </row>
    <row r="92" spans="1:6" s="399" customFormat="1" ht="14.25" customHeight="1">
      <c r="A92" s="390" t="s">
        <v>149</v>
      </c>
      <c r="B92" s="381" t="s">
        <v>188</v>
      </c>
      <c r="C92" s="402" t="s">
        <v>191</v>
      </c>
      <c r="D92" s="330" t="str">
        <f t="shared" si="1"/>
        <v>forVPNOCN ADSLサービス (F)モア４０（４０Ｍ）（NTT西日本）</v>
      </c>
      <c r="E92" s="403" t="s">
        <v>718</v>
      </c>
      <c r="F92" s="362" t="s">
        <v>150</v>
      </c>
    </row>
    <row r="93" spans="1:6" s="401" customFormat="1" ht="14.25" customHeight="1">
      <c r="A93" s="392" t="s">
        <v>149</v>
      </c>
      <c r="B93" s="377" t="s">
        <v>188</v>
      </c>
      <c r="C93" s="130" t="s">
        <v>192</v>
      </c>
      <c r="D93" s="119" t="str">
        <f t="shared" si="1"/>
        <v>forVPNOCN ADSLサービス (F)モア２４（２４Ｍ）（NTT西日本）</v>
      </c>
      <c r="E93" s="400" t="s">
        <v>720</v>
      </c>
      <c r="F93" s="360" t="s">
        <v>150</v>
      </c>
    </row>
    <row r="94" spans="1:6" s="399" customFormat="1" ht="14.25" customHeight="1">
      <c r="A94" s="390" t="s">
        <v>149</v>
      </c>
      <c r="B94" s="381" t="s">
        <v>188</v>
      </c>
      <c r="C94" s="402" t="s">
        <v>193</v>
      </c>
      <c r="D94" s="330" t="str">
        <f t="shared" si="1"/>
        <v>forVPNOCN ADSLサービス (F)モア（１２Ｍ）（NTT東日本）</v>
      </c>
      <c r="E94" s="403" t="s">
        <v>722</v>
      </c>
      <c r="F94" s="362" t="s">
        <v>150</v>
      </c>
    </row>
    <row r="95" spans="1:6" s="401" customFormat="1" ht="14.25" customHeight="1">
      <c r="A95" s="392" t="s">
        <v>149</v>
      </c>
      <c r="B95" s="377" t="s">
        <v>188</v>
      </c>
      <c r="C95" s="130" t="s">
        <v>194</v>
      </c>
      <c r="D95" s="119" t="str">
        <f t="shared" si="1"/>
        <v>forVPNOCN ADSLサービス (F)モア（１２Ｍ）（NTT西日本）</v>
      </c>
      <c r="E95" s="400" t="s">
        <v>724</v>
      </c>
      <c r="F95" s="360" t="s">
        <v>150</v>
      </c>
    </row>
    <row r="96" spans="1:6" s="399" customFormat="1" ht="14.25" customHeight="1">
      <c r="A96" s="390" t="s">
        <v>149</v>
      </c>
      <c r="B96" s="381" t="s">
        <v>188</v>
      </c>
      <c r="C96" s="402" t="s">
        <v>195</v>
      </c>
      <c r="D96" s="330" t="str">
        <f t="shared" si="1"/>
        <v>forVPNOCN ADSLサービス (F)８Ｍ（NTT東日本）</v>
      </c>
      <c r="E96" s="403" t="s">
        <v>726</v>
      </c>
      <c r="F96" s="362" t="s">
        <v>150</v>
      </c>
    </row>
    <row r="97" spans="1:6" s="401" customFormat="1" ht="14.25" customHeight="1">
      <c r="A97" s="392" t="s">
        <v>149</v>
      </c>
      <c r="B97" s="377" t="s">
        <v>188</v>
      </c>
      <c r="C97" s="130" t="s">
        <v>196</v>
      </c>
      <c r="D97" s="119" t="str">
        <f t="shared" si="1"/>
        <v>forVPNOCN ADSLサービス (F)８Ｍ（NTT西日本）</v>
      </c>
      <c r="E97" s="400" t="s">
        <v>728</v>
      </c>
      <c r="F97" s="360" t="s">
        <v>150</v>
      </c>
    </row>
    <row r="98" spans="1:6" s="399" customFormat="1" ht="14.25" customHeight="1">
      <c r="A98" s="390" t="s">
        <v>149</v>
      </c>
      <c r="B98" s="381" t="s">
        <v>188</v>
      </c>
      <c r="C98" s="402" t="s">
        <v>197</v>
      </c>
      <c r="D98" s="330" t="str">
        <f t="shared" si="1"/>
        <v>forVPNOCN ADSLサービス (F)１．５Ｍ（NTT東日本）</v>
      </c>
      <c r="E98" s="403" t="s">
        <v>730</v>
      </c>
      <c r="F98" s="362" t="s">
        <v>150</v>
      </c>
    </row>
    <row r="99" spans="1:6" s="401" customFormat="1" ht="14.25" customHeight="1">
      <c r="A99" s="392" t="s">
        <v>149</v>
      </c>
      <c r="B99" s="377" t="s">
        <v>188</v>
      </c>
      <c r="C99" s="130" t="s">
        <v>198</v>
      </c>
      <c r="D99" s="119" t="str">
        <f t="shared" si="1"/>
        <v>forVPNOCN ADSLサービス (F)１．５Ｍ（NTT西日本）</v>
      </c>
      <c r="E99" s="400" t="s">
        <v>732</v>
      </c>
      <c r="F99" s="360" t="s">
        <v>150</v>
      </c>
    </row>
    <row r="100" spans="1:6" ht="14.25" customHeight="1">
      <c r="A100" s="390" t="s">
        <v>149</v>
      </c>
      <c r="B100" s="381" t="s">
        <v>188</v>
      </c>
      <c r="C100" s="382" t="s">
        <v>653</v>
      </c>
      <c r="D100" s="330" t="str">
        <f t="shared" si="1"/>
        <v>forVPNOCN ADSLサービス (F)モアⅢ（47M)・ビジネスタイプ※ＮＴＴ東日本</v>
      </c>
      <c r="E100" s="351" t="s">
        <v>733</v>
      </c>
      <c r="F100" s="340" t="s">
        <v>151</v>
      </c>
    </row>
    <row r="101" spans="1:6" s="401" customFormat="1" ht="14.25" customHeight="1">
      <c r="A101" s="392" t="s">
        <v>149</v>
      </c>
      <c r="B101" s="377" t="s">
        <v>188</v>
      </c>
      <c r="C101" s="131" t="s">
        <v>199</v>
      </c>
      <c r="D101" s="119" t="str">
        <f t="shared" si="1"/>
        <v>forVPNOCN ADSLサービス (F)モアⅡ（４０Ｍ）・ビジネスタイプ（NTT東日本）</v>
      </c>
      <c r="E101" s="418" t="s">
        <v>92</v>
      </c>
      <c r="F101" s="337" t="s">
        <v>151</v>
      </c>
    </row>
    <row r="102" spans="1:6" ht="14.25" customHeight="1">
      <c r="A102" s="390" t="s">
        <v>149</v>
      </c>
      <c r="B102" s="381" t="s">
        <v>200</v>
      </c>
      <c r="C102" s="385" t="s">
        <v>747</v>
      </c>
      <c r="D102" s="330" t="str">
        <f t="shared" si="1"/>
        <v>forVPNOCN 光サービス（F)「Bフレッツ」ファミリー100（NTT西日本）</v>
      </c>
      <c r="E102" s="379" t="s">
        <v>93</v>
      </c>
      <c r="F102" s="362" t="s">
        <v>153</v>
      </c>
    </row>
    <row r="103" spans="1:6" s="326" customFormat="1" ht="14.25" customHeight="1">
      <c r="A103" s="392" t="s">
        <v>146</v>
      </c>
      <c r="B103" s="377" t="s">
        <v>133</v>
      </c>
      <c r="C103" s="125" t="s">
        <v>673</v>
      </c>
      <c r="D103" s="119" t="str">
        <f t="shared" si="1"/>
        <v>forVPNOCN 光サービス（F)「Bフレッツ」ハイパーファミリータイプ（NTT東日本）</v>
      </c>
      <c r="E103" s="349" t="s">
        <v>94</v>
      </c>
      <c r="F103" s="360" t="s">
        <v>162</v>
      </c>
    </row>
    <row r="104" spans="1:6" ht="14.25" customHeight="1">
      <c r="A104" s="390" t="s">
        <v>152</v>
      </c>
      <c r="B104" s="381" t="s">
        <v>135</v>
      </c>
      <c r="C104" s="382" t="s">
        <v>697</v>
      </c>
      <c r="D104" s="330" t="str">
        <f t="shared" si="1"/>
        <v>forVPNOCN 光サービス（F)「Bフレッツ」ベーシックタイプ（NTT東日本）</v>
      </c>
      <c r="E104" s="351" t="s">
        <v>97</v>
      </c>
      <c r="F104" s="340" t="s">
        <v>163</v>
      </c>
    </row>
    <row r="105" spans="1:6" s="326" customFormat="1" ht="14.25" customHeight="1">
      <c r="A105" s="392" t="s">
        <v>152</v>
      </c>
      <c r="B105" s="377" t="s">
        <v>135</v>
      </c>
      <c r="C105" s="126" t="s">
        <v>698</v>
      </c>
      <c r="D105" s="119" t="str">
        <f t="shared" si="1"/>
        <v>forVPNOCN 光サービス（F)「Bフレッツ」ベーシックタイプ（NTT西日本）</v>
      </c>
      <c r="E105" s="354" t="s">
        <v>98</v>
      </c>
      <c r="F105" s="337" t="s">
        <v>164</v>
      </c>
    </row>
    <row r="106" spans="1:6" ht="14.25" customHeight="1">
      <c r="A106" s="390" t="s">
        <v>146</v>
      </c>
      <c r="B106" s="328" t="s">
        <v>138</v>
      </c>
      <c r="C106" s="385" t="s">
        <v>741</v>
      </c>
      <c r="D106" s="330" t="str">
        <f t="shared" si="1"/>
        <v>forVPNOCN 光サービス（F)「光ネクスト」ファミリータイプ （NTT東日本）</v>
      </c>
      <c r="E106" s="379" t="s">
        <v>99</v>
      </c>
      <c r="F106" s="332" t="s">
        <v>710</v>
      </c>
    </row>
    <row r="107" spans="1:6" s="326" customFormat="1" ht="14.25" customHeight="1">
      <c r="A107" s="392" t="s">
        <v>152</v>
      </c>
      <c r="B107" s="334" t="s">
        <v>139</v>
      </c>
      <c r="C107" s="125" t="s">
        <v>691</v>
      </c>
      <c r="D107" s="119" t="str">
        <f t="shared" si="1"/>
        <v>forVPNOCN 光サービス（F)「光ネクスト」ファミリータイプ（NTT西日本）</v>
      </c>
      <c r="E107" s="349" t="s">
        <v>100</v>
      </c>
      <c r="F107" s="325" t="s">
        <v>710</v>
      </c>
    </row>
    <row r="108" spans="1:6" ht="14.25" customHeight="1">
      <c r="A108" s="390" t="s">
        <v>146</v>
      </c>
      <c r="B108" s="328" t="s">
        <v>138</v>
      </c>
      <c r="C108" s="361" t="s">
        <v>677</v>
      </c>
      <c r="D108" s="330" t="str">
        <f t="shared" si="1"/>
        <v>forVPNOCN 光サービス（F)「光ネクスト」ファミリー・ハイスピードタイプ（NTT東日本）</v>
      </c>
      <c r="E108" s="351" t="s">
        <v>101</v>
      </c>
      <c r="F108" s="332" t="s">
        <v>710</v>
      </c>
    </row>
    <row r="109" spans="1:6" s="326" customFormat="1" ht="14.25" customHeight="1">
      <c r="A109" s="392" t="s">
        <v>152</v>
      </c>
      <c r="B109" s="334" t="s">
        <v>139</v>
      </c>
      <c r="C109" s="124" t="s">
        <v>746</v>
      </c>
      <c r="D109" s="119" t="str">
        <f t="shared" si="1"/>
        <v>forVPNOCN 光サービス（F)「光ネクスト」ファミリー・ハイスピードタイプ（NTT西日本）</v>
      </c>
      <c r="E109" s="364" t="s">
        <v>102</v>
      </c>
      <c r="F109" s="325" t="s">
        <v>710</v>
      </c>
    </row>
    <row r="110" spans="1:6" ht="14.25" customHeight="1">
      <c r="A110" s="390" t="s">
        <v>146</v>
      </c>
      <c r="B110" s="328" t="s">
        <v>138</v>
      </c>
      <c r="C110" s="365" t="s">
        <v>142</v>
      </c>
      <c r="D110" s="330" t="str">
        <f t="shared" si="1"/>
        <v>forVPNOCN 光サービス（F)「光ネクスト」ファミリー・スーパーハイスピードタイプ隼（NTT西日本）</v>
      </c>
      <c r="E110" s="366" t="s">
        <v>165</v>
      </c>
      <c r="F110" s="332" t="s">
        <v>710</v>
      </c>
    </row>
    <row r="111" spans="1:6" ht="13.5">
      <c r="A111" s="392" t="s">
        <v>146</v>
      </c>
      <c r="B111" s="419" t="s">
        <v>826</v>
      </c>
      <c r="C111" s="369" t="s">
        <v>202</v>
      </c>
      <c r="D111" s="317" t="str">
        <f t="shared" si="1"/>
        <v>forVPNOCN 光サービス（F)「光ネクスト」プライオ１（NTT東日本）</v>
      </c>
      <c r="E111" s="420" t="s">
        <v>201</v>
      </c>
      <c r="F111" s="420" t="s">
        <v>710</v>
      </c>
    </row>
    <row r="112" spans="1:6" ht="13.5">
      <c r="A112" s="392" t="s">
        <v>146</v>
      </c>
      <c r="B112" s="419" t="s">
        <v>826</v>
      </c>
      <c r="C112" s="369" t="s">
        <v>268</v>
      </c>
      <c r="D112" s="317" t="str">
        <f>A112&amp;B112&amp;C112</f>
        <v>forVPNOCN 光サービス（F)「光ネクスト」ギガファミリー・スマートタイプ（NTT東日本）</v>
      </c>
      <c r="E112" s="420" t="s">
        <v>597</v>
      </c>
      <c r="F112" s="436" t="s">
        <v>280</v>
      </c>
    </row>
  </sheetData>
  <sheetProtection password="88FD" sheet="1" objects="1" scenarios="1" selectLockedCells="1"/>
  <hyperlinks>
    <hyperlink ref="F27" r:id="rId1" display="xxx@bizf.ocn.ne.jp"/>
    <hyperlink ref="F29" r:id="rId2" display="xxx@bizf.ocn.ne.jp"/>
    <hyperlink ref="F30" r:id="rId3" display="xxx@bizf.ocn.ne.jp"/>
    <hyperlink ref="F61" r:id="rId4" display="xxx@bizf.ocn.ne.jp"/>
    <hyperlink ref="F85" r:id="rId5" display="xxx@bizd.ocn.ne.jp"/>
    <hyperlink ref="F86" r:id="rId6" display="xxx@bizd.ocn.ne.jp"/>
    <hyperlink ref="F112" r:id="rId7" display="xxx@bizd.ocn.ne.jp"/>
  </hyperlinks>
  <printOptions/>
  <pageMargins left="0.1968503937007874" right="0.15748031496062992" top="0.31496062992125984" bottom="0.1968503937007874" header="0.2362204724409449" footer="0.15748031496062992"/>
  <pageSetup horizontalDpi="300" verticalDpi="300" orientation="portrait" paperSize="8" scale="53"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officeit</dc:creator>
  <cp:keywords/>
  <dc:description/>
  <cp:lastModifiedBy>DELL</cp:lastModifiedBy>
  <cp:lastPrinted>2014-01-08T00:55:24Z</cp:lastPrinted>
  <dcterms:created xsi:type="dcterms:W3CDTF">2007-08-15T05:49:02Z</dcterms:created>
  <dcterms:modified xsi:type="dcterms:W3CDTF">2015-06-30T07:55:49Z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2007/08/15</vt:lpwstr>
  </property>
  <property fmtid="{D5CDD505-2E9C-101B-9397-08002B2CF9AE}" pid="9" name="守秘管理期限">
    <vt:lpwstr>無期限</vt:lpwstr>
  </property>
  <property fmtid="{D5CDD505-2E9C-101B-9397-08002B2CF9AE}" pid="10" name="廃棄期限">
    <vt:lpwstr>2008/08/14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